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15" windowWidth="20730" windowHeight="9150"/>
  </bookViews>
  <sheets>
    <sheet name="Biologia IX-XII" sheetId="2" r:id="rId1"/>
    <sheet name="Biologia VII-VIII" sheetId="3" r:id="rId2"/>
    <sheet name="Kemia IX-XII" sheetId="4" r:id="rId3"/>
    <sheet name="Kemia VII-VIII" sheetId="5" r:id="rId4"/>
  </sheets>
  <calcPr calcId="125725"/>
</workbook>
</file>

<file path=xl/calcChain.xml><?xml version="1.0" encoding="utf-8"?>
<calcChain xmlns="http://schemas.openxmlformats.org/spreadsheetml/2006/main">
  <c r="N10" i="5"/>
  <c r="N9"/>
  <c r="N7"/>
  <c r="N6"/>
  <c r="N5"/>
  <c r="N4"/>
  <c r="N8"/>
  <c r="O6" i="2"/>
  <c r="O5"/>
  <c r="O4"/>
  <c r="O11" i="3"/>
  <c r="O10"/>
  <c r="O9"/>
  <c r="O8"/>
  <c r="O7"/>
  <c r="O6"/>
  <c r="O5"/>
  <c r="O4"/>
  <c r="N4" i="4"/>
  <c r="N9"/>
  <c r="N6"/>
  <c r="N7"/>
  <c r="N8"/>
  <c r="N5"/>
  <c r="N10"/>
  <c r="N11"/>
  <c r="N12"/>
</calcChain>
</file>

<file path=xl/sharedStrings.xml><?xml version="1.0" encoding="utf-8"?>
<sst xmlns="http://schemas.openxmlformats.org/spreadsheetml/2006/main" count="207" uniqueCount="156">
  <si>
    <t>Helység</t>
  </si>
  <si>
    <t>Vezetőtanár neve</t>
  </si>
  <si>
    <t>Csapat neve</t>
  </si>
  <si>
    <t>Csapattagok</t>
  </si>
  <si>
    <t>Márton Áron Általános Iskola</t>
  </si>
  <si>
    <t>Csíkszentdomokos</t>
  </si>
  <si>
    <t>Veress Noémi</t>
  </si>
  <si>
    <t>Kémikusok</t>
  </si>
  <si>
    <t>Bogyé Dalma Regina, Kedves Mónika, Szabó Anett</t>
  </si>
  <si>
    <t>veressnoemi@yahoo.com</t>
  </si>
  <si>
    <t>Márton Áron Főgimnázium</t>
  </si>
  <si>
    <t>Csíkszereda</t>
  </si>
  <si>
    <t>Bilibók Katalin</t>
  </si>
  <si>
    <t>Kati-onok</t>
  </si>
  <si>
    <t>Albert Csongor, Antal Róbert, Becze Henrietta</t>
  </si>
  <si>
    <t>beczehenrietta@gmail.com</t>
  </si>
  <si>
    <t>Baróti Szabó Dávid Tehnológiai Liceum</t>
  </si>
  <si>
    <t>Barót</t>
  </si>
  <si>
    <t>Tóth Beáta</t>
  </si>
  <si>
    <t>Vegyészek</t>
  </si>
  <si>
    <t>Boda Szinthia-Szidónia, Dimény Tünde-Emma, Gáspár Leila</t>
  </si>
  <si>
    <t>tundedimeny@yahoo.com</t>
  </si>
  <si>
    <t>Apor István Gimnázium</t>
  </si>
  <si>
    <t>Kézdiszentlélek</t>
  </si>
  <si>
    <t>Móré Noémi</t>
  </si>
  <si>
    <t>Turkászok</t>
  </si>
  <si>
    <t>Opra Melinda, Mihalcea Richard, Kovács Zalán</t>
  </si>
  <si>
    <t>noemibalazs@yahoo.com</t>
  </si>
  <si>
    <t>József Attila Általános Iskola</t>
  </si>
  <si>
    <t>Hégető Katalin</t>
  </si>
  <si>
    <t>Helix</t>
  </si>
  <si>
    <t>Miklós Nóra, Geréd Andrea, Szőcs Kinga</t>
  </si>
  <si>
    <t>hegetokatalin@yahoo.com</t>
  </si>
  <si>
    <t>Báthory István Elméleti Líceum</t>
  </si>
  <si>
    <t>Kolozsvár</t>
  </si>
  <si>
    <t>Kiss Annamária</t>
  </si>
  <si>
    <t>Ökokukacok</t>
  </si>
  <si>
    <t>Tonk Bence Márton, Bonta Renáta Britta, Adorjáni Tomay</t>
  </si>
  <si>
    <t>kissannamaria2003@yahoo.com</t>
  </si>
  <si>
    <t>Csata Emese</t>
  </si>
  <si>
    <t>Genethiku-Shokk</t>
  </si>
  <si>
    <t>Erős Nándor, Csiszer Mónika, Tankó-Molnár Sára</t>
  </si>
  <si>
    <t>Erős Nándor</t>
  </si>
  <si>
    <t>erosnandi@gmail.com</t>
  </si>
  <si>
    <t xml:space="preserve">Márton Áron Általános Iskola </t>
  </si>
  <si>
    <t>Kurkó Erika</t>
  </si>
  <si>
    <t>RIZSSZEMEK</t>
  </si>
  <si>
    <t>Ferencz Emőke, Simon Zsuzsanna, Bara Anita</t>
  </si>
  <si>
    <t>kurkoeri@freemail.hu</t>
  </si>
  <si>
    <t>Sövér Elek Szakközépiskola</t>
  </si>
  <si>
    <t>Gyergyóalfalu</t>
  </si>
  <si>
    <t>Kiss Arnold, Kis Laura</t>
  </si>
  <si>
    <t>Kémcsőtörők</t>
  </si>
  <si>
    <t>Kis Virág, Vargyas Boglárka, Ráduly Kincső</t>
  </si>
  <si>
    <t>Kiss Arnold</t>
  </si>
  <si>
    <t>arnikiss@yahoo.com</t>
  </si>
  <si>
    <t>János Zsigmond Unitárius Kollégium</t>
  </si>
  <si>
    <t>Szentandrási Lídia</t>
  </si>
  <si>
    <t>Krumpli</t>
  </si>
  <si>
    <t>Oltyán Gellért, Schvartz Tamás, Varga Gergő</t>
  </si>
  <si>
    <t>szentandrasi.lidia@yahoo.com</t>
  </si>
  <si>
    <t>Bolyai Farkas Elméleti Líceum</t>
  </si>
  <si>
    <t>Marosvásárhely</t>
  </si>
  <si>
    <t>Nagy Judit</t>
  </si>
  <si>
    <t>Kémikuc</t>
  </si>
  <si>
    <t>Erdős Réka, Kovács Sándor, Végh Márk</t>
  </si>
  <si>
    <t>nagyjudit57@yahoo.com</t>
  </si>
  <si>
    <t>Batthyány Ignác Technikai Kollégium</t>
  </si>
  <si>
    <t>Gyergyószentmiklos</t>
  </si>
  <si>
    <t>Bende Imola</t>
  </si>
  <si>
    <t>Vegy-Észek</t>
  </si>
  <si>
    <t>Székely Attila, Simon Ábel, Portik Laura</t>
  </si>
  <si>
    <t>attisze@yahoo.com</t>
  </si>
  <si>
    <t>Áprily Lajos Főgimnázium</t>
  </si>
  <si>
    <t>Brassó</t>
  </si>
  <si>
    <t>Papp Edith</t>
  </si>
  <si>
    <t>Amylum</t>
  </si>
  <si>
    <t>Bucescu Andreea Blanka, Szekrény Evelin, Kiss Blanka</t>
  </si>
  <si>
    <t>edol_papp@yahoo.com</t>
  </si>
  <si>
    <t>"Deák Farkas" Általános Iskola</t>
  </si>
  <si>
    <t>Nyárádszereda</t>
  </si>
  <si>
    <t>Csíki Judit</t>
  </si>
  <si>
    <t>Kémcsövesek</t>
  </si>
  <si>
    <t>Szabó Kriszta Nikolett, Tőkés Andrea, Török Tamás</t>
  </si>
  <si>
    <t>csiki.judit@gmail.com</t>
  </si>
  <si>
    <t>"Kőrösi Csoma Sándor" Líceum</t>
  </si>
  <si>
    <t>Kovászna</t>
  </si>
  <si>
    <t>Máthé László</t>
  </si>
  <si>
    <t>Kovakő</t>
  </si>
  <si>
    <t>Bagoly Béla, Kertész Anna, Szász Mihály</t>
  </si>
  <si>
    <t>mathelaci@yahoo.com</t>
  </si>
  <si>
    <t>Móra Ferenc Általános Iskola</t>
  </si>
  <si>
    <t>Székelyudvarhely</t>
  </si>
  <si>
    <t>Mester Zsuzsanna</t>
  </si>
  <si>
    <t>Titkácsok</t>
  </si>
  <si>
    <t>Kovács Boróka, Kelemen Timea, Máthé Orsolya</t>
  </si>
  <si>
    <t>mesterzsu@yahoo.com</t>
  </si>
  <si>
    <t>Salamon Ernő Gimnázium</t>
  </si>
  <si>
    <t>Gyergyószentmiklós</t>
  </si>
  <si>
    <t>Barabás Tibor</t>
  </si>
  <si>
    <t>X szekvencia</t>
  </si>
  <si>
    <t>Sövér Nóra,Koszti Szilamér-Gyula, László Dalma</t>
  </si>
  <si>
    <t>Koszti Szilamér-Gyula</t>
  </si>
  <si>
    <t>kosztiszilamer@gmail.com</t>
  </si>
  <si>
    <t>Salamon Ernő Elméleti Líceum</t>
  </si>
  <si>
    <t>Farkas Ibolya</t>
  </si>
  <si>
    <t>Gál Krisztina, Szabó Katalin, Bács Bernát</t>
  </si>
  <si>
    <t>bernat99@gmail.hu</t>
  </si>
  <si>
    <t>Segítő Mária Római Katolikus Gimnázium</t>
  </si>
  <si>
    <t xml:space="preserve">Szén Laura </t>
  </si>
  <si>
    <t>Kém-csövesek</t>
  </si>
  <si>
    <t>Kajtár Henrietta, Erdély Hunor, Biró Konrád-János</t>
  </si>
  <si>
    <t>biro.konrad1999@gmail.com</t>
  </si>
  <si>
    <t>Elekes Vencel Általános Iskola</t>
  </si>
  <si>
    <t>Gyergyótekerőpatak</t>
  </si>
  <si>
    <t>Szőcs Hajnalka</t>
  </si>
  <si>
    <t>KÉMIÁS(Z)OK</t>
  </si>
  <si>
    <t>György Eszter, György Melánia, Molnár Ágota</t>
  </si>
  <si>
    <t>hajnalkas80@gmail.com</t>
  </si>
  <si>
    <t>Nagy Imre Általános Iskola</t>
  </si>
  <si>
    <t>Kömény Ildikó</t>
  </si>
  <si>
    <t>Erlenmeyer lombikok</t>
  </si>
  <si>
    <t>Bartha Gréta, Gál Kincső Dóra, Tiboldi Zselyke</t>
  </si>
  <si>
    <t>egriegri@gmail.com</t>
  </si>
  <si>
    <t>Egri László</t>
  </si>
  <si>
    <t>Luminocity</t>
  </si>
  <si>
    <t>Faur Anita, Kiss Hunoe Gellért, Fórika Áron</t>
  </si>
  <si>
    <t>Báthory István Elméleti Liceum</t>
  </si>
  <si>
    <t>Makó Katalin</t>
  </si>
  <si>
    <t>Retrovírusok</t>
  </si>
  <si>
    <t>Jakab Zsanett, Nagy Krisztina, Török-Faragó Sára</t>
  </si>
  <si>
    <t>mako.kati@gmail.com</t>
  </si>
  <si>
    <t>Kovácsics Judit</t>
  </si>
  <si>
    <t>Robbantók újratöltve</t>
  </si>
  <si>
    <t>Baricz Helga, Benedek Csilla, Gidró Anett</t>
  </si>
  <si>
    <t>anett.gidro@gmail.com</t>
  </si>
  <si>
    <t>Székely Mikó Kollégium</t>
  </si>
  <si>
    <t>Sepsiszentgyörgy</t>
  </si>
  <si>
    <t>Újfalvi Irma</t>
  </si>
  <si>
    <t>Mérési hiba</t>
  </si>
  <si>
    <t>Benkő Zoltán, Szabó Richárd, Varga Adolf</t>
  </si>
  <si>
    <t>rikiszabo@gmail.com</t>
  </si>
  <si>
    <t>Bethlen Gábor Általános Iskola</t>
  </si>
  <si>
    <t>Biró-Ambrus Hajnal</t>
  </si>
  <si>
    <t>péHámérők</t>
  </si>
  <si>
    <t>Kiss Péter, Sándor Attila, Sorbán Előd</t>
  </si>
  <si>
    <t>bahajnal@freemail.hu</t>
  </si>
  <si>
    <t>Ábrahám Zsófia</t>
  </si>
  <si>
    <t>Biopalánták</t>
  </si>
  <si>
    <t>Összesen</t>
  </si>
  <si>
    <t>Feladat</t>
  </si>
  <si>
    <t>Oktatási intézmény neve</t>
  </si>
  <si>
    <t>E-mail</t>
  </si>
  <si>
    <t>Név</t>
  </si>
  <si>
    <t>abzsok@freemail.hu</t>
  </si>
  <si>
    <t>Hégető Anna, Tímár Kinga Krisztina, Kovács Réka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</si>
</sst>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/>
    <xf numFmtId="0" fontId="5" fillId="0" borderId="0" xfId="0" applyFont="1" applyAlignment="1"/>
    <xf numFmtId="1" fontId="0" fillId="0" borderId="0" xfId="0" applyNumberFormat="1" applyFont="1" applyAlignment="1"/>
    <xf numFmtId="0" fontId="0" fillId="0" borderId="0" xfId="0" applyFont="1" applyBorder="1" applyAlignment="1"/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3" borderId="1" xfId="0" applyFont="1" applyFill="1" applyBorder="1" applyAlignment="1"/>
    <xf numFmtId="0" fontId="5" fillId="3" borderId="1" xfId="0" applyFont="1" applyFill="1" applyBorder="1" applyAlignment="1"/>
    <xf numFmtId="0" fontId="0" fillId="3" borderId="1" xfId="0" applyFont="1" applyFill="1" applyBorder="1" applyAlignment="1"/>
    <xf numFmtId="0" fontId="0" fillId="3" borderId="12" xfId="0" applyFill="1" applyBorder="1"/>
    <xf numFmtId="0" fontId="0" fillId="3" borderId="1" xfId="0" applyFill="1" applyBorder="1"/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3" borderId="1" xfId="0" applyFont="1" applyFill="1" applyBorder="1" applyAlignment="1"/>
    <xf numFmtId="0" fontId="8" fillId="3" borderId="16" xfId="0" applyFont="1" applyFill="1" applyBorder="1" applyAlignment="1">
      <alignment horizontal="center" vertical="top" wrapText="1"/>
    </xf>
    <xf numFmtId="0" fontId="8" fillId="3" borderId="1" xfId="0" applyFont="1" applyFill="1" applyBorder="1"/>
    <xf numFmtId="1" fontId="1" fillId="3" borderId="1" xfId="0" applyNumberFormat="1" applyFont="1" applyFill="1" applyBorder="1" applyAlignment="1"/>
    <xf numFmtId="0" fontId="1" fillId="4" borderId="1" xfId="0" applyFont="1" applyFill="1" applyBorder="1" applyAlignment="1"/>
    <xf numFmtId="0" fontId="2" fillId="4" borderId="1" xfId="0" applyFont="1" applyFill="1" applyBorder="1" applyAlignment="1"/>
    <xf numFmtId="0" fontId="5" fillId="4" borderId="1" xfId="0" applyFont="1" applyFill="1" applyBorder="1" applyAlignment="1"/>
    <xf numFmtId="0" fontId="8" fillId="4" borderId="16" xfId="0" applyFont="1" applyFill="1" applyBorder="1" applyAlignment="1">
      <alignment horizontal="center" vertical="top" wrapText="1"/>
    </xf>
    <xf numFmtId="0" fontId="8" fillId="4" borderId="1" xfId="0" applyFont="1" applyFill="1" applyBorder="1"/>
    <xf numFmtId="1" fontId="1" fillId="4" borderId="1" xfId="0" applyNumberFormat="1" applyFont="1" applyFill="1" applyBorder="1" applyAlignment="1"/>
    <xf numFmtId="0" fontId="0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4" borderId="1" xfId="0" applyFont="1" applyFill="1" applyBorder="1" applyAlignment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2" xfId="0" applyFill="1" applyBorder="1"/>
    <xf numFmtId="0" fontId="8" fillId="4" borderId="1" xfId="0" applyFont="1" applyFill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1" xfId="0" applyFont="1" applyBorder="1" applyAlignment="1"/>
    <xf numFmtId="0" fontId="0" fillId="0" borderId="12" xfId="0" applyFont="1" applyBorder="1" applyAlignment="1"/>
    <xf numFmtId="1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0" fillId="0" borderId="4" xfId="0" applyFont="1" applyBorder="1" applyAlignment="1"/>
    <xf numFmtId="0" fontId="0" fillId="0" borderId="13" xfId="0" applyFont="1" applyBorder="1" applyAlignment="1"/>
    <xf numFmtId="0" fontId="4" fillId="0" borderId="17" xfId="0" applyFont="1" applyBorder="1" applyAlignment="1">
      <alignment horizontal="center" vertical="center"/>
    </xf>
    <xf numFmtId="0" fontId="0" fillId="0" borderId="18" xfId="0" applyFont="1" applyBorder="1" applyAlignment="1"/>
    <xf numFmtId="0" fontId="0" fillId="0" borderId="5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abSelected="1" topLeftCell="C1" workbookViewId="0">
      <selection activeCell="E16" sqref="E16"/>
    </sheetView>
  </sheetViews>
  <sheetFormatPr defaultRowHeight="12.75"/>
  <cols>
    <col min="1" max="1" width="2" bestFit="1" customWidth="1"/>
    <col min="2" max="2" width="27.140625" bestFit="1" customWidth="1"/>
    <col min="3" max="3" width="13.140625" customWidth="1"/>
    <col min="4" max="4" width="17.28515625" bestFit="1" customWidth="1"/>
    <col min="5" max="5" width="15.42578125" bestFit="1" customWidth="1"/>
    <col min="6" max="6" width="32.5703125" customWidth="1"/>
    <col min="7" max="7" width="14.28515625" hidden="1" customWidth="1"/>
    <col min="8" max="8" width="0" hidden="1" customWidth="1"/>
  </cols>
  <sheetData>
    <row r="1" spans="1:15" ht="15.75" customHeight="1">
      <c r="A1" s="45"/>
      <c r="B1" s="48" t="s">
        <v>151</v>
      </c>
      <c r="C1" s="51" t="s">
        <v>0</v>
      </c>
      <c r="D1" s="48" t="s">
        <v>1</v>
      </c>
      <c r="E1" s="51" t="s">
        <v>2</v>
      </c>
      <c r="F1" s="54" t="s">
        <v>3</v>
      </c>
      <c r="G1" s="51" t="s">
        <v>153</v>
      </c>
      <c r="H1" s="54" t="s">
        <v>152</v>
      </c>
      <c r="I1" s="42" t="s">
        <v>150</v>
      </c>
      <c r="J1" s="43"/>
      <c r="K1" s="43"/>
      <c r="L1" s="43"/>
      <c r="M1" s="43"/>
      <c r="N1" s="43"/>
      <c r="O1" s="44"/>
    </row>
    <row r="2" spans="1:15" ht="15.75" customHeight="1" thickBot="1">
      <c r="A2" s="46"/>
      <c r="B2" s="49"/>
      <c r="C2" s="52"/>
      <c r="D2" s="49"/>
      <c r="E2" s="52"/>
      <c r="F2" s="55"/>
      <c r="G2" s="52"/>
      <c r="H2" s="55"/>
      <c r="I2" s="8">
        <v>1</v>
      </c>
      <c r="J2" s="7">
        <v>2</v>
      </c>
      <c r="K2" s="7">
        <v>3</v>
      </c>
      <c r="L2" s="7">
        <v>4</v>
      </c>
      <c r="M2" s="7">
        <v>5</v>
      </c>
      <c r="N2" s="7">
        <v>6</v>
      </c>
      <c r="O2" s="7" t="s">
        <v>149</v>
      </c>
    </row>
    <row r="3" spans="1:15" ht="15.75" customHeight="1">
      <c r="A3" s="47"/>
      <c r="B3" s="50"/>
      <c r="C3" s="53"/>
      <c r="D3" s="50"/>
      <c r="E3" s="53"/>
      <c r="F3" s="56"/>
      <c r="G3" s="53"/>
      <c r="H3" s="56"/>
      <c r="I3" s="9"/>
      <c r="J3" s="6"/>
      <c r="K3" s="6"/>
      <c r="L3" s="6"/>
      <c r="M3" s="6"/>
      <c r="N3" s="6"/>
      <c r="O3" s="6">
        <v>60</v>
      </c>
    </row>
    <row r="4" spans="1:15" ht="15.75" customHeight="1">
      <c r="A4" s="33">
        <v>1</v>
      </c>
      <c r="B4" s="15" t="s">
        <v>10</v>
      </c>
      <c r="C4" s="15" t="s">
        <v>11</v>
      </c>
      <c r="D4" s="15" t="s">
        <v>39</v>
      </c>
      <c r="E4" s="16" t="s">
        <v>40</v>
      </c>
      <c r="F4" s="15" t="s">
        <v>41</v>
      </c>
      <c r="G4" s="15" t="s">
        <v>42</v>
      </c>
      <c r="H4" s="17" t="s">
        <v>43</v>
      </c>
      <c r="I4" s="18">
        <v>7</v>
      </c>
      <c r="J4" s="19">
        <v>7</v>
      </c>
      <c r="K4" s="19">
        <v>5</v>
      </c>
      <c r="L4" s="19">
        <v>9</v>
      </c>
      <c r="M4" s="19">
        <v>9</v>
      </c>
      <c r="N4" s="19">
        <v>10</v>
      </c>
      <c r="O4" s="19">
        <f>SUM(I4:N4)</f>
        <v>47</v>
      </c>
    </row>
    <row r="5" spans="1:15" ht="15.75" customHeight="1">
      <c r="A5" s="33">
        <v>2</v>
      </c>
      <c r="B5" s="15" t="s">
        <v>97</v>
      </c>
      <c r="C5" s="15" t="s">
        <v>98</v>
      </c>
      <c r="D5" s="15" t="s">
        <v>99</v>
      </c>
      <c r="E5" s="15" t="s">
        <v>100</v>
      </c>
      <c r="F5" s="15" t="s">
        <v>101</v>
      </c>
      <c r="G5" s="15" t="s">
        <v>102</v>
      </c>
      <c r="H5" s="17" t="s">
        <v>103</v>
      </c>
      <c r="I5" s="18">
        <v>10</v>
      </c>
      <c r="J5" s="19">
        <v>8</v>
      </c>
      <c r="K5" s="19">
        <v>7</v>
      </c>
      <c r="L5" s="19">
        <v>9</v>
      </c>
      <c r="M5" s="19">
        <v>9</v>
      </c>
      <c r="N5" s="19">
        <v>10</v>
      </c>
      <c r="O5" s="19">
        <f>SUM(I5:N5)</f>
        <v>53</v>
      </c>
    </row>
    <row r="6" spans="1:15" ht="15.75" customHeight="1">
      <c r="A6" s="33">
        <v>3</v>
      </c>
      <c r="B6" s="15" t="s">
        <v>127</v>
      </c>
      <c r="C6" s="15" t="s">
        <v>34</v>
      </c>
      <c r="D6" s="15" t="s">
        <v>128</v>
      </c>
      <c r="E6" s="15" t="s">
        <v>129</v>
      </c>
      <c r="F6" s="15" t="s">
        <v>130</v>
      </c>
      <c r="G6" s="15" t="s">
        <v>128</v>
      </c>
      <c r="H6" s="17" t="s">
        <v>131</v>
      </c>
      <c r="I6" s="18">
        <v>10</v>
      </c>
      <c r="J6" s="19">
        <v>8</v>
      </c>
      <c r="K6" s="19">
        <v>7</v>
      </c>
      <c r="L6" s="19">
        <v>10</v>
      </c>
      <c r="M6" s="19">
        <v>10</v>
      </c>
      <c r="N6" s="19">
        <v>10</v>
      </c>
      <c r="O6" s="19">
        <f>SUM(I6:N6)</f>
        <v>55</v>
      </c>
    </row>
  </sheetData>
  <mergeCells count="9">
    <mergeCell ref="I1:O1"/>
    <mergeCell ref="A1:A3"/>
    <mergeCell ref="B1:B3"/>
    <mergeCell ref="C1:C3"/>
    <mergeCell ref="D1:D3"/>
    <mergeCell ref="E1:E3"/>
    <mergeCell ref="F1:F3"/>
    <mergeCell ref="G1:G3"/>
    <mergeCell ref="H1:H3"/>
  </mergeCells>
  <pageMargins left="0.21" right="0.19" top="0.74803149606299213" bottom="0.74803149606299213" header="0.28999999999999998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0"/>
  <sheetViews>
    <sheetView workbookViewId="0">
      <selection activeCell="G1" sqref="G1:H1048576"/>
    </sheetView>
  </sheetViews>
  <sheetFormatPr defaultColWidth="14.42578125" defaultRowHeight="15.75" customHeight="1"/>
  <cols>
    <col min="1" max="1" width="2" bestFit="1" customWidth="1"/>
    <col min="2" max="2" width="25.42578125" customWidth="1"/>
    <col min="3" max="3" width="17" bestFit="1" customWidth="1"/>
    <col min="4" max="4" width="19.85546875" bestFit="1" customWidth="1"/>
    <col min="5" max="5" width="12.7109375" style="3" bestFit="1" customWidth="1"/>
    <col min="6" max="6" width="21.5703125" customWidth="1"/>
    <col min="7" max="7" width="16.42578125" hidden="1" customWidth="1"/>
    <col min="8" max="8" width="6.7109375" hidden="1" customWidth="1"/>
    <col min="9" max="15" width="6" customWidth="1"/>
  </cols>
  <sheetData>
    <row r="1" spans="1:15" s="2" customFormat="1" ht="15.75" customHeight="1">
      <c r="A1" s="59"/>
      <c r="B1" s="48" t="s">
        <v>151</v>
      </c>
      <c r="C1" s="51" t="s">
        <v>0</v>
      </c>
      <c r="D1" s="51" t="s">
        <v>1</v>
      </c>
      <c r="E1" s="54" t="s">
        <v>2</v>
      </c>
      <c r="F1" s="54" t="s">
        <v>3</v>
      </c>
      <c r="G1" s="51" t="s">
        <v>153</v>
      </c>
      <c r="H1" s="54" t="s">
        <v>152</v>
      </c>
      <c r="I1" s="57" t="s">
        <v>150</v>
      </c>
      <c r="J1" s="58"/>
      <c r="K1" s="58"/>
      <c r="L1" s="58"/>
      <c r="M1" s="58"/>
      <c r="N1" s="58"/>
      <c r="O1" s="58"/>
    </row>
    <row r="2" spans="1:15" s="2" customFormat="1" ht="15.75" customHeight="1" thickBot="1">
      <c r="A2" s="60"/>
      <c r="B2" s="49"/>
      <c r="C2" s="52"/>
      <c r="D2" s="52"/>
      <c r="E2" s="55"/>
      <c r="F2" s="55"/>
      <c r="G2" s="52"/>
      <c r="H2" s="55"/>
      <c r="I2" s="8">
        <v>1</v>
      </c>
      <c r="J2" s="7">
        <v>2</v>
      </c>
      <c r="K2" s="7">
        <v>3</v>
      </c>
      <c r="L2" s="7">
        <v>4</v>
      </c>
      <c r="M2" s="7">
        <v>5</v>
      </c>
      <c r="N2" s="7">
        <v>6</v>
      </c>
      <c r="O2" s="7" t="s">
        <v>149</v>
      </c>
    </row>
    <row r="3" spans="1:15" s="2" customFormat="1" ht="15.75" customHeight="1">
      <c r="A3" s="61"/>
      <c r="B3" s="50"/>
      <c r="C3" s="53"/>
      <c r="D3" s="53"/>
      <c r="E3" s="56"/>
      <c r="F3" s="56"/>
      <c r="G3" s="53"/>
      <c r="H3" s="56"/>
      <c r="I3" s="9"/>
      <c r="J3" s="6"/>
      <c r="K3" s="6"/>
      <c r="L3" s="6"/>
      <c r="M3" s="6"/>
      <c r="N3" s="6"/>
      <c r="O3" s="6">
        <v>60</v>
      </c>
    </row>
    <row r="4" spans="1:15" ht="15.75" customHeight="1">
      <c r="A4" s="37">
        <v>1</v>
      </c>
      <c r="B4" s="27" t="s">
        <v>22</v>
      </c>
      <c r="C4" s="27" t="s">
        <v>23</v>
      </c>
      <c r="D4" s="27" t="s">
        <v>24</v>
      </c>
      <c r="E4" s="29" t="s">
        <v>25</v>
      </c>
      <c r="F4" s="27" t="s">
        <v>26</v>
      </c>
      <c r="G4" s="27" t="s">
        <v>24</v>
      </c>
      <c r="H4" s="27" t="s">
        <v>27</v>
      </c>
      <c r="I4" s="40">
        <v>10</v>
      </c>
      <c r="J4" s="39">
        <v>7</v>
      </c>
      <c r="K4" s="39">
        <v>10</v>
      </c>
      <c r="L4" s="39">
        <v>10</v>
      </c>
      <c r="M4" s="39">
        <v>7</v>
      </c>
      <c r="N4" s="39">
        <v>10</v>
      </c>
      <c r="O4" s="39">
        <f t="shared" ref="O4:O11" si="0">SUM(I4:N4)</f>
        <v>54</v>
      </c>
    </row>
    <row r="5" spans="1:15" ht="15.75" customHeight="1">
      <c r="A5" s="17">
        <v>2</v>
      </c>
      <c r="B5" s="15" t="s">
        <v>28</v>
      </c>
      <c r="C5" s="15" t="s">
        <v>11</v>
      </c>
      <c r="D5" s="15" t="s">
        <v>29</v>
      </c>
      <c r="E5" s="16" t="s">
        <v>30</v>
      </c>
      <c r="F5" s="15" t="s">
        <v>31</v>
      </c>
      <c r="G5" s="15" t="s">
        <v>29</v>
      </c>
      <c r="H5" s="15" t="s">
        <v>32</v>
      </c>
      <c r="I5" s="18">
        <v>10</v>
      </c>
      <c r="J5" s="19">
        <v>10</v>
      </c>
      <c r="K5" s="19">
        <v>7</v>
      </c>
      <c r="L5" s="19">
        <v>10</v>
      </c>
      <c r="M5" s="19">
        <v>10</v>
      </c>
      <c r="N5" s="19">
        <v>10</v>
      </c>
      <c r="O5" s="19">
        <f t="shared" si="0"/>
        <v>57</v>
      </c>
    </row>
    <row r="6" spans="1:15" ht="15.75" customHeight="1">
      <c r="A6" s="17">
        <v>3</v>
      </c>
      <c r="B6" s="15" t="s">
        <v>33</v>
      </c>
      <c r="C6" s="15" t="s">
        <v>34</v>
      </c>
      <c r="D6" s="15" t="s">
        <v>35</v>
      </c>
      <c r="E6" s="16" t="s">
        <v>36</v>
      </c>
      <c r="F6" s="15" t="s">
        <v>37</v>
      </c>
      <c r="G6" s="15" t="s">
        <v>35</v>
      </c>
      <c r="H6" s="15" t="s">
        <v>38</v>
      </c>
      <c r="I6" s="18">
        <v>10</v>
      </c>
      <c r="J6" s="19">
        <v>10</v>
      </c>
      <c r="K6" s="19">
        <v>10</v>
      </c>
      <c r="L6" s="19">
        <v>10</v>
      </c>
      <c r="M6" s="19">
        <v>10</v>
      </c>
      <c r="N6" s="19">
        <v>10</v>
      </c>
      <c r="O6" s="19">
        <f t="shared" si="0"/>
        <v>60</v>
      </c>
    </row>
    <row r="7" spans="1:15" ht="15.75" customHeight="1">
      <c r="A7" s="37">
        <v>4</v>
      </c>
      <c r="B7" s="27" t="s">
        <v>44</v>
      </c>
      <c r="C7" s="27" t="s">
        <v>5</v>
      </c>
      <c r="D7" s="27" t="s">
        <v>45</v>
      </c>
      <c r="E7" s="29" t="s">
        <v>46</v>
      </c>
      <c r="F7" s="27" t="s">
        <v>47</v>
      </c>
      <c r="G7" s="27" t="s">
        <v>45</v>
      </c>
      <c r="H7" s="27" t="s">
        <v>48</v>
      </c>
      <c r="I7" s="40">
        <v>9</v>
      </c>
      <c r="J7" s="39">
        <v>10</v>
      </c>
      <c r="K7" s="39">
        <v>5</v>
      </c>
      <c r="L7" s="39">
        <v>10</v>
      </c>
      <c r="M7" s="39">
        <v>10</v>
      </c>
      <c r="N7" s="39">
        <v>10</v>
      </c>
      <c r="O7" s="39">
        <f t="shared" si="0"/>
        <v>54</v>
      </c>
    </row>
    <row r="8" spans="1:15" ht="15.75" customHeight="1">
      <c r="A8" s="17">
        <v>5</v>
      </c>
      <c r="B8" s="15" t="s">
        <v>49</v>
      </c>
      <c r="C8" s="15" t="s">
        <v>50</v>
      </c>
      <c r="D8" s="15" t="s">
        <v>51</v>
      </c>
      <c r="E8" s="16" t="s">
        <v>52</v>
      </c>
      <c r="F8" s="15" t="s">
        <v>53</v>
      </c>
      <c r="G8" s="15" t="s">
        <v>54</v>
      </c>
      <c r="H8" s="15" t="s">
        <v>55</v>
      </c>
      <c r="I8" s="18">
        <v>10</v>
      </c>
      <c r="J8" s="19">
        <v>10</v>
      </c>
      <c r="K8" s="19">
        <v>5</v>
      </c>
      <c r="L8" s="19">
        <v>10</v>
      </c>
      <c r="M8" s="19">
        <v>10</v>
      </c>
      <c r="N8" s="19">
        <v>10</v>
      </c>
      <c r="O8" s="19">
        <f t="shared" si="0"/>
        <v>55</v>
      </c>
    </row>
    <row r="9" spans="1:15" ht="15.75" customHeight="1">
      <c r="A9" s="37">
        <v>6</v>
      </c>
      <c r="B9" s="27" t="s">
        <v>56</v>
      </c>
      <c r="C9" s="27" t="s">
        <v>34</v>
      </c>
      <c r="D9" s="27" t="s">
        <v>57</v>
      </c>
      <c r="E9" s="29" t="s">
        <v>58</v>
      </c>
      <c r="F9" s="27" t="s">
        <v>59</v>
      </c>
      <c r="G9" s="27" t="s">
        <v>57</v>
      </c>
      <c r="H9" s="37" t="s">
        <v>60</v>
      </c>
      <c r="I9" s="40">
        <v>7</v>
      </c>
      <c r="J9" s="39">
        <v>10</v>
      </c>
      <c r="K9" s="39">
        <v>7</v>
      </c>
      <c r="L9" s="39">
        <v>10</v>
      </c>
      <c r="M9" s="39">
        <v>10</v>
      </c>
      <c r="N9" s="39">
        <v>9</v>
      </c>
      <c r="O9" s="39">
        <f t="shared" si="0"/>
        <v>53</v>
      </c>
    </row>
    <row r="10" spans="1:15" ht="12.75">
      <c r="A10" s="17">
        <v>7</v>
      </c>
      <c r="B10" s="15" t="s">
        <v>73</v>
      </c>
      <c r="C10" s="15" t="s">
        <v>74</v>
      </c>
      <c r="D10" s="15" t="s">
        <v>75</v>
      </c>
      <c r="E10" s="16" t="s">
        <v>76</v>
      </c>
      <c r="F10" s="15" t="s">
        <v>77</v>
      </c>
      <c r="G10" s="15" t="s">
        <v>75</v>
      </c>
      <c r="H10" s="17" t="s">
        <v>78</v>
      </c>
      <c r="I10" s="18">
        <v>9</v>
      </c>
      <c r="J10" s="19">
        <v>10</v>
      </c>
      <c r="K10" s="19">
        <v>10</v>
      </c>
      <c r="L10" s="19">
        <v>10</v>
      </c>
      <c r="M10" s="19">
        <v>7</v>
      </c>
      <c r="N10" s="19">
        <v>10</v>
      </c>
      <c r="O10" s="19">
        <f t="shared" si="0"/>
        <v>56</v>
      </c>
    </row>
    <row r="11" spans="1:15" ht="12.75">
      <c r="A11" s="37">
        <v>8</v>
      </c>
      <c r="B11" s="27" t="s">
        <v>119</v>
      </c>
      <c r="C11" s="27" t="s">
        <v>11</v>
      </c>
      <c r="D11" s="27" t="s">
        <v>147</v>
      </c>
      <c r="E11" s="29" t="s">
        <v>148</v>
      </c>
      <c r="F11" s="27" t="s">
        <v>155</v>
      </c>
      <c r="G11" s="27" t="s">
        <v>147</v>
      </c>
      <c r="H11" s="41" t="s">
        <v>154</v>
      </c>
      <c r="I11" s="40">
        <v>10</v>
      </c>
      <c r="J11" s="39">
        <v>9</v>
      </c>
      <c r="K11" s="39">
        <v>7</v>
      </c>
      <c r="L11" s="39">
        <v>10</v>
      </c>
      <c r="M11" s="39">
        <v>10</v>
      </c>
      <c r="N11" s="39">
        <v>8</v>
      </c>
      <c r="O11" s="39">
        <f t="shared" si="0"/>
        <v>54</v>
      </c>
    </row>
    <row r="12" spans="1:15" ht="12.75"/>
    <row r="13" spans="1:15" ht="12.75"/>
    <row r="14" spans="1:15" ht="12.75"/>
    <row r="15" spans="1:15" ht="12.75"/>
    <row r="16" spans="1:15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</sheetData>
  <mergeCells count="9">
    <mergeCell ref="I1:O1"/>
    <mergeCell ref="A1:A3"/>
    <mergeCell ref="B1:B3"/>
    <mergeCell ref="C1:C3"/>
    <mergeCell ref="D1:D3"/>
    <mergeCell ref="E1:E3"/>
    <mergeCell ref="F1:F3"/>
    <mergeCell ref="G1:G3"/>
    <mergeCell ref="H1:H3"/>
  </mergeCells>
  <pageMargins left="0.2" right="0.63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2"/>
  <sheetViews>
    <sheetView workbookViewId="0">
      <selection activeCell="G1" sqref="G1:G1048576"/>
    </sheetView>
  </sheetViews>
  <sheetFormatPr defaultColWidth="14.42578125" defaultRowHeight="15.75" customHeight="1"/>
  <cols>
    <col min="1" max="1" width="2" style="4" bestFit="1" customWidth="1"/>
    <col min="2" max="2" width="21.5703125" customWidth="1"/>
    <col min="3" max="3" width="18.28515625" bestFit="1" customWidth="1"/>
    <col min="4" max="4" width="14.42578125" customWidth="1"/>
    <col min="5" max="5" width="18" bestFit="1" customWidth="1"/>
    <col min="6" max="6" width="52.28515625" bestFit="1" customWidth="1"/>
    <col min="7" max="7" width="12" hidden="1" customWidth="1"/>
    <col min="8" max="13" width="4.85546875" customWidth="1"/>
    <col min="14" max="14" width="9.28515625" bestFit="1" customWidth="1"/>
  </cols>
  <sheetData>
    <row r="1" spans="1:14" s="2" customFormat="1" ht="15.75" customHeight="1">
      <c r="A1" s="64"/>
      <c r="B1" s="48" t="s">
        <v>151</v>
      </c>
      <c r="C1" s="51" t="s">
        <v>0</v>
      </c>
      <c r="D1" s="48" t="s">
        <v>1</v>
      </c>
      <c r="E1" s="51" t="s">
        <v>2</v>
      </c>
      <c r="F1" s="20" t="s">
        <v>3</v>
      </c>
      <c r="G1" s="69" t="s">
        <v>152</v>
      </c>
      <c r="H1" s="42" t="s">
        <v>150</v>
      </c>
      <c r="I1" s="62"/>
      <c r="J1" s="62"/>
      <c r="K1" s="62"/>
      <c r="L1" s="62"/>
      <c r="M1" s="62"/>
      <c r="N1" s="63"/>
    </row>
    <row r="2" spans="1:14" s="2" customFormat="1" ht="15.75" customHeight="1" thickBot="1">
      <c r="A2" s="65"/>
      <c r="B2" s="49"/>
      <c r="C2" s="67"/>
      <c r="D2" s="67"/>
      <c r="E2" s="67"/>
      <c r="F2" s="21"/>
      <c r="G2" s="70"/>
      <c r="H2" s="10">
        <v>1</v>
      </c>
      <c r="I2" s="10">
        <v>2</v>
      </c>
      <c r="J2" s="10">
        <v>3</v>
      </c>
      <c r="K2" s="10">
        <v>4</v>
      </c>
      <c r="L2" s="10">
        <v>5</v>
      </c>
      <c r="M2" s="10">
        <v>6</v>
      </c>
      <c r="N2" s="10" t="s">
        <v>149</v>
      </c>
    </row>
    <row r="3" spans="1:14" s="2" customFormat="1" ht="15.75" customHeight="1">
      <c r="A3" s="66"/>
      <c r="B3" s="50"/>
      <c r="C3" s="68"/>
      <c r="D3" s="68"/>
      <c r="E3" s="68"/>
      <c r="F3" s="22"/>
      <c r="G3" s="71"/>
      <c r="H3" s="11">
        <v>25</v>
      </c>
      <c r="I3" s="11">
        <v>25</v>
      </c>
      <c r="J3" s="11">
        <v>10</v>
      </c>
      <c r="K3" s="11">
        <v>20</v>
      </c>
      <c r="L3" s="11">
        <v>10</v>
      </c>
      <c r="M3" s="11">
        <v>10</v>
      </c>
      <c r="N3" s="12">
        <v>100</v>
      </c>
    </row>
    <row r="4" spans="1:14" ht="15.75" customHeight="1">
      <c r="A4" s="26">
        <v>1</v>
      </c>
      <c r="B4" s="15" t="s">
        <v>10</v>
      </c>
      <c r="C4" s="15" t="s">
        <v>11</v>
      </c>
      <c r="D4" s="23" t="s">
        <v>12</v>
      </c>
      <c r="E4" s="16" t="s">
        <v>13</v>
      </c>
      <c r="F4" s="15" t="s">
        <v>14</v>
      </c>
      <c r="G4" s="15" t="s">
        <v>15</v>
      </c>
      <c r="H4" s="24">
        <v>25</v>
      </c>
      <c r="I4" s="24">
        <v>24</v>
      </c>
      <c r="J4" s="24">
        <v>7</v>
      </c>
      <c r="K4" s="24">
        <v>19</v>
      </c>
      <c r="L4" s="24">
        <v>7</v>
      </c>
      <c r="M4" s="24">
        <v>10</v>
      </c>
      <c r="N4" s="25">
        <f t="shared" ref="N4:N12" si="0">SUM(H4:M4)</f>
        <v>92</v>
      </c>
    </row>
    <row r="5" spans="1:14" ht="15.75" customHeight="1">
      <c r="A5" s="32">
        <v>2</v>
      </c>
      <c r="B5" s="27" t="s">
        <v>16</v>
      </c>
      <c r="C5" s="27" t="s">
        <v>17</v>
      </c>
      <c r="D5" s="28" t="s">
        <v>18</v>
      </c>
      <c r="E5" s="29" t="s">
        <v>19</v>
      </c>
      <c r="F5" s="27" t="s">
        <v>20</v>
      </c>
      <c r="G5" s="27" t="s">
        <v>21</v>
      </c>
      <c r="H5" s="30">
        <v>13.5</v>
      </c>
      <c r="I5" s="30">
        <v>12.5</v>
      </c>
      <c r="J5" s="30">
        <v>5</v>
      </c>
      <c r="K5" s="30">
        <v>1.5</v>
      </c>
      <c r="L5" s="30">
        <v>7</v>
      </c>
      <c r="M5" s="30">
        <v>10</v>
      </c>
      <c r="N5" s="31">
        <f t="shared" si="0"/>
        <v>49.5</v>
      </c>
    </row>
    <row r="6" spans="1:14" ht="15.75" customHeight="1">
      <c r="A6" s="26">
        <v>3</v>
      </c>
      <c r="B6" s="15" t="s">
        <v>61</v>
      </c>
      <c r="C6" s="15" t="s">
        <v>62</v>
      </c>
      <c r="D6" s="15" t="s">
        <v>63</v>
      </c>
      <c r="E6" s="16" t="s">
        <v>64</v>
      </c>
      <c r="F6" s="15" t="s">
        <v>65</v>
      </c>
      <c r="G6" s="15" t="s">
        <v>66</v>
      </c>
      <c r="H6" s="24">
        <v>23.5</v>
      </c>
      <c r="I6" s="24">
        <v>15.5</v>
      </c>
      <c r="J6" s="24">
        <v>5</v>
      </c>
      <c r="K6" s="24">
        <v>12.5</v>
      </c>
      <c r="L6" s="24">
        <v>9</v>
      </c>
      <c r="M6" s="24">
        <v>10</v>
      </c>
      <c r="N6" s="25">
        <f t="shared" si="0"/>
        <v>75.5</v>
      </c>
    </row>
    <row r="7" spans="1:14" ht="12.75">
      <c r="A7" s="26">
        <v>4</v>
      </c>
      <c r="B7" s="15" t="s">
        <v>67</v>
      </c>
      <c r="C7" s="15" t="s">
        <v>68</v>
      </c>
      <c r="D7" s="15" t="s">
        <v>69</v>
      </c>
      <c r="E7" s="16" t="s">
        <v>70</v>
      </c>
      <c r="F7" s="15" t="s">
        <v>71</v>
      </c>
      <c r="G7" s="15" t="s">
        <v>72</v>
      </c>
      <c r="H7" s="24">
        <v>25</v>
      </c>
      <c r="I7" s="24">
        <v>20</v>
      </c>
      <c r="J7" s="24">
        <v>10</v>
      </c>
      <c r="K7" s="24">
        <v>19</v>
      </c>
      <c r="L7" s="24">
        <v>9</v>
      </c>
      <c r="M7" s="24">
        <v>10</v>
      </c>
      <c r="N7" s="25">
        <f t="shared" si="0"/>
        <v>93</v>
      </c>
    </row>
    <row r="8" spans="1:14" ht="12.75">
      <c r="A8" s="26">
        <v>5</v>
      </c>
      <c r="B8" s="15" t="s">
        <v>85</v>
      </c>
      <c r="C8" s="15" t="s">
        <v>86</v>
      </c>
      <c r="D8" s="15" t="s">
        <v>87</v>
      </c>
      <c r="E8" s="15" t="s">
        <v>88</v>
      </c>
      <c r="F8" s="15" t="s">
        <v>89</v>
      </c>
      <c r="G8" s="15" t="s">
        <v>90</v>
      </c>
      <c r="H8" s="24">
        <v>25</v>
      </c>
      <c r="I8" s="24">
        <v>24</v>
      </c>
      <c r="J8" s="24">
        <v>8</v>
      </c>
      <c r="K8" s="24">
        <v>10</v>
      </c>
      <c r="L8" s="24">
        <v>8</v>
      </c>
      <c r="M8" s="24">
        <v>10</v>
      </c>
      <c r="N8" s="25">
        <f t="shared" si="0"/>
        <v>85</v>
      </c>
    </row>
    <row r="9" spans="1:14" ht="12.75">
      <c r="A9" s="26">
        <v>6</v>
      </c>
      <c r="B9" s="15" t="s">
        <v>104</v>
      </c>
      <c r="C9" s="15" t="s">
        <v>98</v>
      </c>
      <c r="D9" s="15" t="s">
        <v>105</v>
      </c>
      <c r="E9" s="15" t="s">
        <v>19</v>
      </c>
      <c r="F9" s="15" t="s">
        <v>106</v>
      </c>
      <c r="G9" s="15" t="s">
        <v>107</v>
      </c>
      <c r="H9" s="24">
        <v>24.5</v>
      </c>
      <c r="I9" s="24">
        <v>20</v>
      </c>
      <c r="J9" s="24">
        <v>8</v>
      </c>
      <c r="K9" s="24">
        <v>20</v>
      </c>
      <c r="L9" s="24">
        <v>8</v>
      </c>
      <c r="M9" s="24">
        <v>10</v>
      </c>
      <c r="N9" s="25">
        <f t="shared" si="0"/>
        <v>90.5</v>
      </c>
    </row>
    <row r="10" spans="1:14" ht="12.75">
      <c r="A10" s="26">
        <v>7</v>
      </c>
      <c r="B10" s="15" t="s">
        <v>108</v>
      </c>
      <c r="C10" s="15" t="s">
        <v>11</v>
      </c>
      <c r="D10" s="15" t="s">
        <v>109</v>
      </c>
      <c r="E10" s="15" t="s">
        <v>110</v>
      </c>
      <c r="F10" s="15" t="s">
        <v>111</v>
      </c>
      <c r="G10" s="15" t="s">
        <v>112</v>
      </c>
      <c r="H10" s="24">
        <v>25</v>
      </c>
      <c r="I10" s="24">
        <v>23.5</v>
      </c>
      <c r="J10" s="24">
        <v>8</v>
      </c>
      <c r="K10" s="24">
        <v>19</v>
      </c>
      <c r="L10" s="24">
        <v>9</v>
      </c>
      <c r="M10" s="24">
        <v>10</v>
      </c>
      <c r="N10" s="25">
        <f t="shared" si="0"/>
        <v>94.5</v>
      </c>
    </row>
    <row r="11" spans="1:14" ht="12.75">
      <c r="A11" s="26">
        <v>8</v>
      </c>
      <c r="B11" s="15" t="s">
        <v>97</v>
      </c>
      <c r="C11" s="15" t="s">
        <v>98</v>
      </c>
      <c r="D11" s="15" t="s">
        <v>132</v>
      </c>
      <c r="E11" s="15" t="s">
        <v>133</v>
      </c>
      <c r="F11" s="15" t="s">
        <v>134</v>
      </c>
      <c r="G11" s="15" t="s">
        <v>135</v>
      </c>
      <c r="H11" s="24">
        <v>24</v>
      </c>
      <c r="I11" s="24">
        <v>20</v>
      </c>
      <c r="J11" s="24">
        <v>9</v>
      </c>
      <c r="K11" s="24">
        <v>2</v>
      </c>
      <c r="L11" s="24">
        <v>5</v>
      </c>
      <c r="M11" s="24">
        <v>10</v>
      </c>
      <c r="N11" s="25">
        <f t="shared" si="0"/>
        <v>70</v>
      </c>
    </row>
    <row r="12" spans="1:14" ht="12.75">
      <c r="A12" s="26">
        <v>9</v>
      </c>
      <c r="B12" s="15" t="s">
        <v>136</v>
      </c>
      <c r="C12" s="15" t="s">
        <v>137</v>
      </c>
      <c r="D12" s="15" t="s">
        <v>138</v>
      </c>
      <c r="E12" s="15" t="s">
        <v>139</v>
      </c>
      <c r="F12" s="15" t="s">
        <v>140</v>
      </c>
      <c r="G12" s="15" t="s">
        <v>141</v>
      </c>
      <c r="H12" s="24">
        <v>23</v>
      </c>
      <c r="I12" s="24">
        <v>22</v>
      </c>
      <c r="J12" s="24">
        <v>10</v>
      </c>
      <c r="K12" s="24">
        <v>5</v>
      </c>
      <c r="L12" s="24">
        <v>8</v>
      </c>
      <c r="M12" s="24">
        <v>10</v>
      </c>
      <c r="N12" s="25">
        <f t="shared" si="0"/>
        <v>78</v>
      </c>
    </row>
    <row r="13" spans="1:14" ht="12.75">
      <c r="G13" s="1"/>
    </row>
    <row r="14" spans="1:14" ht="12.75">
      <c r="G14" s="1"/>
    </row>
    <row r="15" spans="1:14" ht="12.75">
      <c r="G15" s="1"/>
    </row>
    <row r="16" spans="1:14" ht="12.75">
      <c r="G16" s="1"/>
    </row>
    <row r="17" spans="7:7" ht="12.75">
      <c r="G17" s="1"/>
    </row>
    <row r="18" spans="7:7" ht="12.75">
      <c r="G18" s="1"/>
    </row>
    <row r="19" spans="7:7" ht="12.75">
      <c r="G19" s="1"/>
    </row>
    <row r="20" spans="7:7" ht="12.75">
      <c r="G20" s="1"/>
    </row>
    <row r="21" spans="7:7" ht="12.75">
      <c r="G21" s="1"/>
    </row>
    <row r="22" spans="7:7" ht="12.75">
      <c r="G22" s="1"/>
    </row>
    <row r="23" spans="7:7" ht="12.75">
      <c r="G23" s="1"/>
    </row>
    <row r="24" spans="7:7" ht="12.75">
      <c r="G24" s="1"/>
    </row>
    <row r="25" spans="7:7" ht="12.75">
      <c r="G25" s="1"/>
    </row>
    <row r="26" spans="7:7" ht="12.75">
      <c r="G26" s="1"/>
    </row>
    <row r="27" spans="7:7" ht="12.75">
      <c r="G27" s="1"/>
    </row>
    <row r="28" spans="7:7" ht="12.75">
      <c r="G28" s="1"/>
    </row>
    <row r="29" spans="7:7" ht="12.75">
      <c r="G29" s="1"/>
    </row>
    <row r="30" spans="7:7" ht="12.75">
      <c r="G30" s="1"/>
    </row>
    <row r="31" spans="7:7" ht="12.75">
      <c r="G31" s="1"/>
    </row>
    <row r="32" spans="7:7" ht="12.75">
      <c r="G32" s="1"/>
    </row>
    <row r="33" spans="7:7" ht="12.75">
      <c r="G33" s="1"/>
    </row>
    <row r="34" spans="7:7" ht="12.75">
      <c r="G34" s="1"/>
    </row>
    <row r="35" spans="7:7" ht="12.75">
      <c r="G35" s="1"/>
    </row>
    <row r="36" spans="7:7" ht="12.75">
      <c r="G36" s="1"/>
    </row>
    <row r="37" spans="7:7" ht="12.75">
      <c r="G37" s="1"/>
    </row>
    <row r="38" spans="7:7" ht="12.75">
      <c r="G38" s="1"/>
    </row>
    <row r="39" spans="7:7" ht="12.75">
      <c r="G39" s="1"/>
    </row>
    <row r="40" spans="7:7" ht="12.75">
      <c r="G40" s="1"/>
    </row>
    <row r="41" spans="7:7" ht="12.75">
      <c r="G41" s="1"/>
    </row>
    <row r="42" spans="7:7" ht="12.75">
      <c r="G42" s="1"/>
    </row>
    <row r="43" spans="7:7" ht="12.75">
      <c r="G43" s="1"/>
    </row>
    <row r="44" spans="7:7" ht="12.75">
      <c r="G44" s="1"/>
    </row>
    <row r="45" spans="7:7" ht="12.75">
      <c r="G45" s="1"/>
    </row>
    <row r="46" spans="7:7" ht="12.75">
      <c r="G46" s="1"/>
    </row>
    <row r="47" spans="7:7" ht="12.75">
      <c r="G47" s="1"/>
    </row>
    <row r="48" spans="7:7" ht="12.75">
      <c r="G48" s="1"/>
    </row>
    <row r="49" spans="7:7" ht="12.75">
      <c r="G49" s="1"/>
    </row>
    <row r="50" spans="7:7" ht="12.75">
      <c r="G50" s="1"/>
    </row>
    <row r="51" spans="7:7" ht="12.75">
      <c r="G51" s="1"/>
    </row>
    <row r="52" spans="7:7" ht="12.75">
      <c r="G52" s="1"/>
    </row>
    <row r="53" spans="7:7" ht="12.75">
      <c r="G53" s="1"/>
    </row>
    <row r="54" spans="7:7" ht="12.75">
      <c r="G54" s="1"/>
    </row>
    <row r="55" spans="7:7" ht="12.75">
      <c r="G55" s="1"/>
    </row>
    <row r="56" spans="7:7" ht="12.75">
      <c r="G56" s="1"/>
    </row>
    <row r="57" spans="7:7" ht="12.75">
      <c r="G57" s="1"/>
    </row>
    <row r="58" spans="7:7" ht="12.75">
      <c r="G58" s="1"/>
    </row>
    <row r="59" spans="7:7" ht="12.75">
      <c r="G59" s="1"/>
    </row>
    <row r="60" spans="7:7" ht="12.75">
      <c r="G60" s="1"/>
    </row>
    <row r="61" spans="7:7" ht="12.75">
      <c r="G61" s="1"/>
    </row>
    <row r="62" spans="7:7" ht="12.75">
      <c r="G62" s="1"/>
    </row>
    <row r="63" spans="7:7" ht="12.75">
      <c r="G63" s="1"/>
    </row>
    <row r="64" spans="7:7" ht="12.75">
      <c r="G64" s="1"/>
    </row>
    <row r="65" spans="7:7" ht="12.75">
      <c r="G65" s="1"/>
    </row>
    <row r="66" spans="7:7" ht="12.75">
      <c r="G66" s="1"/>
    </row>
    <row r="67" spans="7:7" ht="12.75">
      <c r="G67" s="1"/>
    </row>
    <row r="68" spans="7:7" ht="12.75">
      <c r="G68" s="1"/>
    </row>
    <row r="69" spans="7:7" ht="12.75">
      <c r="G69" s="1"/>
    </row>
    <row r="70" spans="7:7" ht="12.75">
      <c r="G70" s="1"/>
    </row>
    <row r="71" spans="7:7" ht="12.75">
      <c r="G71" s="1"/>
    </row>
    <row r="72" spans="7:7" ht="12.75">
      <c r="G72" s="1"/>
    </row>
    <row r="73" spans="7:7" ht="12.75">
      <c r="G73" s="1"/>
    </row>
    <row r="74" spans="7:7" ht="12.75">
      <c r="G74" s="1"/>
    </row>
    <row r="75" spans="7:7" ht="12.75">
      <c r="G75" s="1"/>
    </row>
    <row r="76" spans="7:7" ht="12.75">
      <c r="G76" s="1"/>
    </row>
    <row r="77" spans="7:7" ht="12.75">
      <c r="G77" s="1"/>
    </row>
    <row r="78" spans="7:7" ht="12.75">
      <c r="G78" s="1"/>
    </row>
    <row r="79" spans="7:7" ht="12.75">
      <c r="G79" s="1"/>
    </row>
    <row r="80" spans="7:7" ht="12.75">
      <c r="G80" s="1"/>
    </row>
    <row r="81" spans="7:7" ht="12.75">
      <c r="G81" s="1"/>
    </row>
    <row r="82" spans="7:7" ht="12.75">
      <c r="G82" s="1"/>
    </row>
    <row r="83" spans="7:7" ht="12.75">
      <c r="G83" s="1"/>
    </row>
    <row r="84" spans="7:7" ht="12.75">
      <c r="G84" s="1"/>
    </row>
    <row r="85" spans="7:7" ht="12.75">
      <c r="G85" s="1"/>
    </row>
    <row r="86" spans="7:7" ht="12.75">
      <c r="G86" s="1"/>
    </row>
    <row r="87" spans="7:7" ht="12.75">
      <c r="G87" s="1"/>
    </row>
    <row r="88" spans="7:7" ht="12.75">
      <c r="G88" s="1"/>
    </row>
    <row r="89" spans="7:7" ht="12.75">
      <c r="G89" s="1"/>
    </row>
    <row r="90" spans="7:7" ht="12.75">
      <c r="G90" s="1"/>
    </row>
    <row r="91" spans="7:7" ht="12.75">
      <c r="G91" s="1"/>
    </row>
    <row r="92" spans="7:7" ht="12.75">
      <c r="G92" s="1"/>
    </row>
    <row r="93" spans="7:7" ht="12.75">
      <c r="G93" s="1"/>
    </row>
    <row r="94" spans="7:7" ht="12.75">
      <c r="G94" s="1"/>
    </row>
    <row r="95" spans="7:7" ht="12.75">
      <c r="G95" s="1"/>
    </row>
    <row r="96" spans="7:7" ht="12.75">
      <c r="G96" s="1"/>
    </row>
    <row r="97" spans="7:7" ht="12.75">
      <c r="G97" s="1"/>
    </row>
    <row r="98" spans="7:7" ht="12.75">
      <c r="G98" s="1"/>
    </row>
    <row r="99" spans="7:7" ht="12.75">
      <c r="G99" s="1"/>
    </row>
    <row r="100" spans="7:7" ht="12.75">
      <c r="G100" s="1"/>
    </row>
    <row r="101" spans="7:7" ht="12.75">
      <c r="G101" s="1"/>
    </row>
    <row r="102" spans="7:7" ht="12.75">
      <c r="G102" s="1"/>
    </row>
    <row r="103" spans="7:7" ht="12.75">
      <c r="G103" s="1"/>
    </row>
    <row r="104" spans="7:7" ht="12.75">
      <c r="G104" s="1"/>
    </row>
    <row r="105" spans="7:7" ht="12.75">
      <c r="G105" s="1"/>
    </row>
    <row r="106" spans="7:7" ht="12.75">
      <c r="G106" s="1"/>
    </row>
    <row r="107" spans="7:7" ht="12.75">
      <c r="G107" s="1"/>
    </row>
    <row r="108" spans="7:7" ht="12.75">
      <c r="G108" s="1"/>
    </row>
    <row r="109" spans="7:7" ht="12.75">
      <c r="G109" s="1"/>
    </row>
    <row r="110" spans="7:7" ht="12.75">
      <c r="G110" s="1"/>
    </row>
    <row r="111" spans="7:7" ht="12.75">
      <c r="G111" s="1"/>
    </row>
    <row r="112" spans="7:7" ht="12.75">
      <c r="G112" s="1"/>
    </row>
  </sheetData>
  <mergeCells count="7">
    <mergeCell ref="H1:N1"/>
    <mergeCell ref="A1:A3"/>
    <mergeCell ref="B1:B3"/>
    <mergeCell ref="C1:C3"/>
    <mergeCell ref="D1:D3"/>
    <mergeCell ref="E1:E3"/>
    <mergeCell ref="G1:G3"/>
  </mergeCells>
  <conditionalFormatting sqref="G13:G112">
    <cfRule type="notContainsBlanks" dxfId="0" priority="1">
      <formula>LEN(TRIM(G13))&gt;0</formula>
    </cfRule>
  </conditionalFormatting>
  <pageMargins left="0.70866141732283472" right="0.19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06"/>
  <sheetViews>
    <sheetView workbookViewId="0">
      <selection activeCell="G1" sqref="G1:G1048576"/>
    </sheetView>
  </sheetViews>
  <sheetFormatPr defaultColWidth="14.42578125" defaultRowHeight="15.75" customHeight="1"/>
  <cols>
    <col min="1" max="1" width="2" style="5" bestFit="1" customWidth="1"/>
    <col min="2" max="2" width="20.28515625" style="5" customWidth="1"/>
    <col min="3" max="3" width="17.140625" style="5" customWidth="1"/>
    <col min="4" max="4" width="16.42578125" style="5" customWidth="1"/>
    <col min="5" max="5" width="13.7109375" style="5" customWidth="1"/>
    <col min="6" max="6" width="45.140625" style="5" bestFit="1" customWidth="1"/>
    <col min="7" max="7" width="22.28515625" style="5" hidden="1" customWidth="1"/>
    <col min="8" max="9" width="4.28515625" style="5" customWidth="1"/>
    <col min="10" max="10" width="4.42578125" style="5" customWidth="1"/>
    <col min="11" max="11" width="5" style="5" customWidth="1"/>
    <col min="12" max="12" width="4.7109375" style="5" customWidth="1"/>
    <col min="13" max="13" width="4.5703125" style="5" customWidth="1"/>
    <col min="14" max="14" width="9.28515625" style="5" bestFit="1" customWidth="1"/>
    <col min="15" max="16384" width="14.42578125" style="5"/>
  </cols>
  <sheetData>
    <row r="1" spans="1:14" ht="15.75" customHeight="1">
      <c r="A1" s="73"/>
      <c r="B1" s="72" t="s">
        <v>151</v>
      </c>
      <c r="C1" s="82" t="s">
        <v>0</v>
      </c>
      <c r="D1" s="82" t="s">
        <v>1</v>
      </c>
      <c r="E1" s="82" t="s">
        <v>2</v>
      </c>
      <c r="F1" s="81" t="s">
        <v>3</v>
      </c>
      <c r="G1" s="79" t="s">
        <v>152</v>
      </c>
      <c r="H1" s="76" t="s">
        <v>150</v>
      </c>
      <c r="I1" s="77"/>
      <c r="J1" s="77"/>
      <c r="K1" s="77"/>
      <c r="L1" s="77"/>
      <c r="M1" s="77"/>
      <c r="N1" s="78"/>
    </row>
    <row r="2" spans="1:14" ht="15.75" customHeight="1" thickBot="1">
      <c r="A2" s="74"/>
      <c r="B2" s="72"/>
      <c r="C2" s="82"/>
      <c r="D2" s="82"/>
      <c r="E2" s="82"/>
      <c r="F2" s="81"/>
      <c r="G2" s="79"/>
      <c r="H2" s="7">
        <v>1</v>
      </c>
      <c r="I2" s="7">
        <v>2</v>
      </c>
      <c r="J2" s="7">
        <v>3</v>
      </c>
      <c r="K2" s="7">
        <v>4</v>
      </c>
      <c r="L2" s="7">
        <v>5</v>
      </c>
      <c r="M2" s="7">
        <v>6</v>
      </c>
      <c r="N2" s="7" t="s">
        <v>149</v>
      </c>
    </row>
    <row r="3" spans="1:14" ht="15">
      <c r="A3" s="75"/>
      <c r="B3" s="72"/>
      <c r="C3" s="82"/>
      <c r="D3" s="82"/>
      <c r="E3" s="82"/>
      <c r="F3" s="81"/>
      <c r="G3" s="80"/>
      <c r="H3" s="34">
        <v>30</v>
      </c>
      <c r="I3" s="34">
        <v>20</v>
      </c>
      <c r="J3" s="35">
        <v>10</v>
      </c>
      <c r="K3" s="35">
        <v>25</v>
      </c>
      <c r="L3" s="34">
        <v>10</v>
      </c>
      <c r="M3" s="34">
        <v>5</v>
      </c>
      <c r="N3" s="6">
        <v>100</v>
      </c>
    </row>
    <row r="4" spans="1:14" ht="12.75">
      <c r="A4" s="17">
        <v>1</v>
      </c>
      <c r="B4" s="15" t="s">
        <v>4</v>
      </c>
      <c r="C4" s="15" t="s">
        <v>5</v>
      </c>
      <c r="D4" s="15" t="s">
        <v>6</v>
      </c>
      <c r="E4" s="16" t="s">
        <v>7</v>
      </c>
      <c r="F4" s="15" t="s">
        <v>8</v>
      </c>
      <c r="G4" s="15" t="s">
        <v>9</v>
      </c>
      <c r="H4" s="36">
        <v>9.5</v>
      </c>
      <c r="I4" s="36">
        <v>9</v>
      </c>
      <c r="J4" s="36">
        <v>9</v>
      </c>
      <c r="K4" s="36">
        <v>8.5</v>
      </c>
      <c r="L4" s="36">
        <v>9.5</v>
      </c>
      <c r="M4" s="36">
        <v>9</v>
      </c>
      <c r="N4" s="19">
        <f t="shared" ref="N4:N10" si="0">(30*H4+20*I4+10*J4+25*K4+10*L4+5*M4)/10</f>
        <v>90.75</v>
      </c>
    </row>
    <row r="5" spans="1:14" ht="12.75">
      <c r="A5" s="17">
        <v>2</v>
      </c>
      <c r="B5" s="16" t="s">
        <v>79</v>
      </c>
      <c r="C5" s="15" t="s">
        <v>80</v>
      </c>
      <c r="D5" s="15" t="s">
        <v>81</v>
      </c>
      <c r="E5" s="15" t="s">
        <v>82</v>
      </c>
      <c r="F5" s="15" t="s">
        <v>83</v>
      </c>
      <c r="G5" s="15" t="s">
        <v>84</v>
      </c>
      <c r="H5" s="36">
        <v>8</v>
      </c>
      <c r="I5" s="36">
        <v>8.5</v>
      </c>
      <c r="J5" s="36">
        <v>9</v>
      </c>
      <c r="K5" s="36">
        <v>8</v>
      </c>
      <c r="L5" s="36">
        <v>9</v>
      </c>
      <c r="M5" s="36">
        <v>10</v>
      </c>
      <c r="N5" s="19">
        <f t="shared" si="0"/>
        <v>84</v>
      </c>
    </row>
    <row r="6" spans="1:14" ht="12.75">
      <c r="A6" s="17">
        <v>3</v>
      </c>
      <c r="B6" s="15" t="s">
        <v>91</v>
      </c>
      <c r="C6" s="15" t="s">
        <v>92</v>
      </c>
      <c r="D6" s="15" t="s">
        <v>93</v>
      </c>
      <c r="E6" s="15" t="s">
        <v>94</v>
      </c>
      <c r="F6" s="15" t="s">
        <v>95</v>
      </c>
      <c r="G6" s="15" t="s">
        <v>96</v>
      </c>
      <c r="H6" s="36">
        <v>8</v>
      </c>
      <c r="I6" s="36">
        <v>9</v>
      </c>
      <c r="J6" s="36">
        <v>5</v>
      </c>
      <c r="K6" s="36">
        <v>8</v>
      </c>
      <c r="L6" s="36">
        <v>8.5</v>
      </c>
      <c r="M6" s="36">
        <v>9</v>
      </c>
      <c r="N6" s="19">
        <f t="shared" si="0"/>
        <v>80</v>
      </c>
    </row>
    <row r="7" spans="1:14" ht="12.75">
      <c r="A7" s="37">
        <v>4</v>
      </c>
      <c r="B7" s="27" t="s">
        <v>113</v>
      </c>
      <c r="C7" s="27" t="s">
        <v>114</v>
      </c>
      <c r="D7" s="27" t="s">
        <v>115</v>
      </c>
      <c r="E7" s="27" t="s">
        <v>116</v>
      </c>
      <c r="F7" s="27" t="s">
        <v>117</v>
      </c>
      <c r="G7" s="27" t="s">
        <v>118</v>
      </c>
      <c r="H7" s="38">
        <v>9.5</v>
      </c>
      <c r="I7" s="38">
        <v>9</v>
      </c>
      <c r="J7" s="38">
        <v>8.5</v>
      </c>
      <c r="K7" s="38">
        <v>0</v>
      </c>
      <c r="L7" s="38">
        <v>9</v>
      </c>
      <c r="M7" s="38">
        <v>0</v>
      </c>
      <c r="N7" s="39">
        <f t="shared" si="0"/>
        <v>64</v>
      </c>
    </row>
    <row r="8" spans="1:14" ht="12.75">
      <c r="A8" s="37">
        <v>5</v>
      </c>
      <c r="B8" s="27" t="s">
        <v>119</v>
      </c>
      <c r="C8" s="27" t="s">
        <v>11</v>
      </c>
      <c r="D8" s="27" t="s">
        <v>120</v>
      </c>
      <c r="E8" s="27" t="s">
        <v>121</v>
      </c>
      <c r="F8" s="27" t="s">
        <v>122</v>
      </c>
      <c r="G8" s="27" t="s">
        <v>123</v>
      </c>
      <c r="H8" s="38">
        <v>8.5</v>
      </c>
      <c r="I8" s="38">
        <v>8</v>
      </c>
      <c r="J8" s="38">
        <v>9</v>
      </c>
      <c r="K8" s="38">
        <v>0</v>
      </c>
      <c r="L8" s="38">
        <v>9.5</v>
      </c>
      <c r="M8" s="38">
        <v>0</v>
      </c>
      <c r="N8" s="39">
        <f t="shared" si="0"/>
        <v>60</v>
      </c>
    </row>
    <row r="9" spans="1:14" ht="12.75">
      <c r="A9" s="37">
        <v>6</v>
      </c>
      <c r="B9" s="27" t="s">
        <v>119</v>
      </c>
      <c r="C9" s="27" t="s">
        <v>11</v>
      </c>
      <c r="D9" s="27" t="s">
        <v>124</v>
      </c>
      <c r="E9" s="27" t="s">
        <v>125</v>
      </c>
      <c r="F9" s="27" t="s">
        <v>126</v>
      </c>
      <c r="G9" s="27" t="s">
        <v>123</v>
      </c>
      <c r="H9" s="38">
        <v>8</v>
      </c>
      <c r="I9" s="38">
        <v>9</v>
      </c>
      <c r="J9" s="38">
        <v>9</v>
      </c>
      <c r="K9" s="38">
        <v>0</v>
      </c>
      <c r="L9" s="38">
        <v>10</v>
      </c>
      <c r="M9" s="38">
        <v>0</v>
      </c>
      <c r="N9" s="39">
        <f t="shared" si="0"/>
        <v>61</v>
      </c>
    </row>
    <row r="10" spans="1:14" ht="12.75">
      <c r="A10" s="17">
        <v>7</v>
      </c>
      <c r="B10" s="15" t="s">
        <v>142</v>
      </c>
      <c r="C10" s="15" t="s">
        <v>92</v>
      </c>
      <c r="D10" s="15" t="s">
        <v>143</v>
      </c>
      <c r="E10" s="15" t="s">
        <v>144</v>
      </c>
      <c r="F10" s="15" t="s">
        <v>145</v>
      </c>
      <c r="G10" s="15" t="s">
        <v>146</v>
      </c>
      <c r="H10" s="36">
        <v>9.5</v>
      </c>
      <c r="I10" s="36">
        <v>9.5</v>
      </c>
      <c r="J10" s="36">
        <v>8.5</v>
      </c>
      <c r="K10" s="36">
        <v>8.5</v>
      </c>
      <c r="L10" s="36">
        <v>8.5</v>
      </c>
      <c r="M10" s="36">
        <v>8</v>
      </c>
      <c r="N10" s="19">
        <f t="shared" si="0"/>
        <v>89.75</v>
      </c>
    </row>
    <row r="11" spans="1:14" ht="12.75"/>
    <row r="12" spans="1:14" ht="12.75"/>
    <row r="13" spans="1:14" ht="12.75">
      <c r="G13" s="13"/>
      <c r="H13" s="14"/>
      <c r="I13" s="14"/>
      <c r="J13" s="14"/>
      <c r="K13" s="14"/>
      <c r="L13" s="14"/>
      <c r="M13" s="14"/>
    </row>
    <row r="14" spans="1:14" ht="12.75">
      <c r="G14" s="13"/>
    </row>
    <row r="15" spans="1:14" ht="12.75">
      <c r="G15" s="13"/>
    </row>
    <row r="16" spans="1:14" ht="12.75">
      <c r="G16" s="13"/>
    </row>
    <row r="17" spans="7:7" ht="12.75">
      <c r="G17" s="13"/>
    </row>
    <row r="18" spans="7:7" ht="12.75">
      <c r="G18" s="13"/>
    </row>
    <row r="19" spans="7:7" ht="12.75">
      <c r="G19" s="13"/>
    </row>
    <row r="20" spans="7:7" ht="12.75"/>
    <row r="21" spans="7:7" ht="12.75"/>
    <row r="22" spans="7:7" ht="12.75"/>
    <row r="23" spans="7:7" ht="12.75"/>
    <row r="24" spans="7:7" ht="12.75"/>
    <row r="25" spans="7:7" ht="12.75"/>
    <row r="26" spans="7:7" ht="12.75"/>
    <row r="27" spans="7:7" ht="12.75"/>
    <row r="28" spans="7:7" ht="12.75"/>
    <row r="29" spans="7:7" ht="12.75"/>
    <row r="30" spans="7:7" ht="12.75"/>
    <row r="31" spans="7:7" ht="12.75"/>
    <row r="32" spans="7:7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</sheetData>
  <mergeCells count="8">
    <mergeCell ref="B1:B3"/>
    <mergeCell ref="A1:A3"/>
    <mergeCell ref="H1:N1"/>
    <mergeCell ref="G1:G3"/>
    <mergeCell ref="F1:F3"/>
    <mergeCell ref="E1:E3"/>
    <mergeCell ref="D1:D3"/>
    <mergeCell ref="C1:C3"/>
  </mergeCells>
  <pageMargins left="0.2" right="0.19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Biologia IX-XII</vt:lpstr>
      <vt:lpstr>Biologia VII-VIII</vt:lpstr>
      <vt:lpstr>Kemia IX-XII</vt:lpstr>
      <vt:lpstr>Kemia VII-VIII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laczkoizabella</dc:creator>
  <cp:lastModifiedBy>Mara Gyongyver</cp:lastModifiedBy>
  <cp:lastPrinted>2017-03-17T08:13:19Z</cp:lastPrinted>
  <dcterms:created xsi:type="dcterms:W3CDTF">2017-03-16T07:13:15Z</dcterms:created>
  <dcterms:modified xsi:type="dcterms:W3CDTF">2017-03-18T06:37:28Z</dcterms:modified>
</cp:coreProperties>
</file>