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agyongyver\Desktop\"/>
    </mc:Choice>
  </mc:AlternateContent>
  <bookViews>
    <workbookView xWindow="0" yWindow="0" windowWidth="20490" windowHeight="7155" activeTab="3"/>
  </bookViews>
  <sheets>
    <sheet name="Biológia VII-VIII" sheetId="2" r:id="rId1"/>
    <sheet name="Biológia IX-XII" sheetId="3" r:id="rId2"/>
    <sheet name="Kémia VII-VIII" sheetId="4" r:id="rId3"/>
    <sheet name="Kémia IX-XII" sheetId="5" r:id="rId4"/>
  </sheets>
  <definedNames>
    <definedName name="_xlnm._FilterDatabase" localSheetId="3" hidden="1">'Kémia IX-XII'!$A$1:$L$12</definedName>
  </definedNames>
  <calcPr calcId="152511"/>
</workbook>
</file>

<file path=xl/calcChain.xml><?xml version="1.0" encoding="utf-8"?>
<calcChain xmlns="http://schemas.openxmlformats.org/spreadsheetml/2006/main">
  <c r="L9" i="5" l="1"/>
  <c r="L10" i="5"/>
  <c r="N13" i="2" l="1"/>
  <c r="N12" i="2"/>
  <c r="N11" i="2"/>
  <c r="N10" i="2"/>
  <c r="N9" i="2"/>
  <c r="N8" i="2"/>
  <c r="N7" i="2"/>
  <c r="N6" i="2"/>
  <c r="N5" i="2"/>
  <c r="N4" i="2"/>
  <c r="N4" i="3"/>
  <c r="N5" i="3"/>
  <c r="N6" i="3"/>
  <c r="N7" i="3"/>
  <c r="N8" i="3"/>
  <c r="N9" i="3"/>
  <c r="N10" i="3"/>
  <c r="N11" i="3"/>
  <c r="N12" i="3"/>
  <c r="N13" i="3"/>
  <c r="L3" i="5" l="1"/>
  <c r="M5" i="4"/>
  <c r="M4" i="4"/>
  <c r="M3" i="4"/>
  <c r="L8" i="5" l="1"/>
  <c r="L5" i="5"/>
  <c r="L12" i="5"/>
  <c r="L11" i="5"/>
  <c r="L7" i="5"/>
  <c r="L6" i="5"/>
  <c r="L4" i="5"/>
</calcChain>
</file>

<file path=xl/sharedStrings.xml><?xml version="1.0" encoding="utf-8"?>
<sst xmlns="http://schemas.openxmlformats.org/spreadsheetml/2006/main" count="184" uniqueCount="134">
  <si>
    <t>Oktatási intézmény neve</t>
  </si>
  <si>
    <t xml:space="preserve">Helység </t>
  </si>
  <si>
    <t xml:space="preserve">Vezetőtanár neve </t>
  </si>
  <si>
    <t>Csapat neve</t>
  </si>
  <si>
    <t>Csapattagok</t>
  </si>
  <si>
    <t>Salamon Ernő Líceum</t>
  </si>
  <si>
    <t>Gyergyószentmiklós</t>
  </si>
  <si>
    <t>Barabás Tibor</t>
  </si>
  <si>
    <t>Laborpockok</t>
  </si>
  <si>
    <t>György-Fazakas Borbála, Nagy Klementina, Csegedi Gellért</t>
  </si>
  <si>
    <t>Sövér Elek Szakközépiskola</t>
  </si>
  <si>
    <t>Gyergyóalfalu</t>
  </si>
  <si>
    <t>Kiss Arnold</t>
  </si>
  <si>
    <t>Alfalvi elektronok</t>
  </si>
  <si>
    <t>Kovács Levente, Jánosi Barbara, Nagy Csongor</t>
  </si>
  <si>
    <t>Salamon Ernő Elméleti líceum</t>
  </si>
  <si>
    <t>Czimbalmos Zita</t>
  </si>
  <si>
    <t>Pihentagyúak</t>
  </si>
  <si>
    <t>Mátyás Johanna, Selyem - Hideg Renáta, Szőcs - Márton Balázs</t>
  </si>
  <si>
    <t>Sepsiszentgyörgyi Református Kollégium</t>
  </si>
  <si>
    <t>Sepsiszentgyörgy</t>
  </si>
  <si>
    <t>Nagy Mónika</t>
  </si>
  <si>
    <t>Bonctű</t>
  </si>
  <si>
    <t>Sztáncsuj Eszter, Ráduly-Baka Biborka, Borbáth Mátyás-levente</t>
  </si>
  <si>
    <t>Micro-Szkópék</t>
  </si>
  <si>
    <t>Kövér Andrea, Nagy Mónika-Emilía, Pál Boróka</t>
  </si>
  <si>
    <t xml:space="preserve">Református Kollégium </t>
  </si>
  <si>
    <t xml:space="preserve">Pigmentvadászok </t>
  </si>
  <si>
    <t xml:space="preserve">Ungurán Melánia, Pakucs Edina, Szőcs Anita </t>
  </si>
  <si>
    <t>Báthory István Elméleti Líceum</t>
  </si>
  <si>
    <t>Kolozsvár</t>
  </si>
  <si>
    <t>Kiss Annamária</t>
  </si>
  <si>
    <t>Biokukacok</t>
  </si>
  <si>
    <t>Tamás Anna, Venczel Ajna, Szép Krisztina</t>
  </si>
  <si>
    <t>Márton Áron Főgimnázium</t>
  </si>
  <si>
    <t>Csíkszereda</t>
  </si>
  <si>
    <t>Oltean Éva</t>
  </si>
  <si>
    <t>Laczkó Örs, Lázár Botond, Prezsmer Hunor</t>
  </si>
  <si>
    <t xml:space="preserve">József Attila Ált. Isk </t>
  </si>
  <si>
    <t>Csikszereda</t>
  </si>
  <si>
    <t>Hégető Katalin</t>
  </si>
  <si>
    <t>Pillecukrok</t>
  </si>
  <si>
    <t>Sövér Elek Technológiai Liceum</t>
  </si>
  <si>
    <t>Kis Laura</t>
  </si>
  <si>
    <t>Fenyőalják</t>
  </si>
  <si>
    <t>Vargyas Sarolta,Kis Izabella,Rorró Gellért</t>
  </si>
  <si>
    <t>Székely Mikó Kollégium</t>
  </si>
  <si>
    <t xml:space="preserve">Újfalvi Irma </t>
  </si>
  <si>
    <t>Trittrio</t>
  </si>
  <si>
    <t>Csősz Albert Sándor, Józsa Huba, Urbán Panna</t>
  </si>
  <si>
    <t>Joannes Kajoni</t>
  </si>
  <si>
    <t>Pásztohy Enikő</t>
  </si>
  <si>
    <t>Okos Rezidensek</t>
  </si>
  <si>
    <t xml:space="preserve">Bocskor Roland, Kolumbán Ákos, Kiss Hunor Gellért                                                                             
</t>
  </si>
  <si>
    <t>Venczel József Szakközépiskola</t>
  </si>
  <si>
    <t>Domokos Erika</t>
  </si>
  <si>
    <t>Vegyészlaboránsok</t>
  </si>
  <si>
    <t>György Dávid, Keresztes István, Neagu Norbert</t>
  </si>
  <si>
    <t>Csia Kinga-Emese</t>
  </si>
  <si>
    <t>Adhézió</t>
  </si>
  <si>
    <t>Ferencz Eszter, Marhát Antónia, Sorbán Boglárka</t>
  </si>
  <si>
    <t>Kovászna</t>
  </si>
  <si>
    <t>Máthé László</t>
  </si>
  <si>
    <t>Kovakő</t>
  </si>
  <si>
    <t>Debreczi Beáta, Orbán Klára, Csoma Ákos</t>
  </si>
  <si>
    <t>Ferencz Orsolya Zsuzsa</t>
  </si>
  <si>
    <t>IX-Bészek</t>
  </si>
  <si>
    <t>Bodor Bálint, Fazakas Johanna, Demény Ágnes</t>
  </si>
  <si>
    <t>Sükösd Ferenc Általános Iskola</t>
  </si>
  <si>
    <t>Alsósófalva</t>
  </si>
  <si>
    <t>Sándor Ella</t>
  </si>
  <si>
    <t>Sókukacok</t>
  </si>
  <si>
    <t>Lukács Beáta, Lukács Kinga-Orsolya, Szász Bernát</t>
  </si>
  <si>
    <t>Batthyáni Ignác Technikai Kollégium</t>
  </si>
  <si>
    <t>Bende Imola-Anna-Mária</t>
  </si>
  <si>
    <t>Bor-ászok</t>
  </si>
  <si>
    <t>Szabó Mária-Magdolna, Laczkó Angi-Anett, Simon Ábel</t>
  </si>
  <si>
    <t>Mihály Éva</t>
  </si>
  <si>
    <t>Biobocsok</t>
  </si>
  <si>
    <t>Lukács Andrea, Lukács László-Zsolt, Ráduly Ágnes</t>
  </si>
  <si>
    <t>Salamon Ernő Gimnázium</t>
  </si>
  <si>
    <t>Görgicze Emőke</t>
  </si>
  <si>
    <t>AnalizátorOK?</t>
  </si>
  <si>
    <t>Deák Enikő, Simon Hanna- Fatime, Czink Gergő</t>
  </si>
  <si>
    <t>Árpádházi Szent Erzsébet Római Katolikus Líceum</t>
  </si>
  <si>
    <t xml:space="preserve">Gyimesfelsőlok </t>
  </si>
  <si>
    <t xml:space="preserve">Sándor Zsuzsanna </t>
  </si>
  <si>
    <t>Agymenők</t>
  </si>
  <si>
    <t xml:space="preserve">Todor Nándor 
Baliga Hunor 
Gábor Klementina
</t>
  </si>
  <si>
    <t>Segítő Mária Római Katolikus Gimnázium</t>
  </si>
  <si>
    <t>Szén Laura</t>
  </si>
  <si>
    <t>Monomerek</t>
  </si>
  <si>
    <t>Antal Balázs, Balló Levente, Antal Dávid</t>
  </si>
  <si>
    <t>Makó Katalin</t>
  </si>
  <si>
    <t>Krumplikukac</t>
  </si>
  <si>
    <t>Bugár Anna, Orban Emese Enikő, Sprencz Robert</t>
  </si>
  <si>
    <t>Mérőoldat hígítók</t>
  </si>
  <si>
    <t>Áprily Lajos Főgimnázium</t>
  </si>
  <si>
    <t>Brassó</t>
  </si>
  <si>
    <t>Papp Edith</t>
  </si>
  <si>
    <t>Deák Ilka, László Csenge Adrien, Both Csaba Ákos</t>
  </si>
  <si>
    <t>Oltyán Judit</t>
  </si>
  <si>
    <t>Biokukacok:P</t>
  </si>
  <si>
    <t>Nyárádszereda</t>
  </si>
  <si>
    <t>Kecskerét</t>
  </si>
  <si>
    <t>Molnár Iringó-Ágota, Oltyán Lilla-Viola, Szakáts Ágnes</t>
  </si>
  <si>
    <t>Benkő Dávid, Pap Lóránd, Stefan Anna-Mária</t>
  </si>
  <si>
    <t>Szőcs Judit</t>
  </si>
  <si>
    <t>Petőfi Sándor Iskolaközpont</t>
  </si>
  <si>
    <t>Szorgoskák</t>
  </si>
  <si>
    <t>Albert Emília, Antal Csongor, Blága Boglárka</t>
  </si>
  <si>
    <t>Csíkdánfalva</t>
  </si>
  <si>
    <t>Bocskai István Iskolaközpont</t>
  </si>
  <si>
    <t>Eötvös József Technológiai Líceum</t>
  </si>
  <si>
    <t>Székelyudvarhely</t>
  </si>
  <si>
    <t>Fodor-Györfi Erzsébet</t>
  </si>
  <si>
    <t>Zümik</t>
  </si>
  <si>
    <t>Menyhárt Tamás, Mihály Edina, Gálfi Szidónia</t>
  </si>
  <si>
    <t>Gábor Áron Szakközépiskola</t>
  </si>
  <si>
    <t>Szentegyháza</t>
  </si>
  <si>
    <t>Lőrincz Erika-Ibolya</t>
  </si>
  <si>
    <t>Kisokosok</t>
  </si>
  <si>
    <t>Lőrincz Tünde, Simó Krisztina, Szeles Renáta</t>
  </si>
  <si>
    <t>Györfi Erika</t>
  </si>
  <si>
    <t>BorÁszok</t>
  </si>
  <si>
    <t>Deák Ervin, Jánossy Antal, László Ede</t>
  </si>
  <si>
    <t>Bilibók Katalin</t>
  </si>
  <si>
    <t>Kati-onok</t>
  </si>
  <si>
    <t>Becze Henrietta, Albert Csongor, Székely Zsolt</t>
  </si>
  <si>
    <t>Feladatok</t>
  </si>
  <si>
    <t>Összesen</t>
  </si>
  <si>
    <t>Kőrösi Csoma Sándor Líceum</t>
  </si>
  <si>
    <t>Alap</t>
  </si>
  <si>
    <t>Gyenge Barbara, Keresztes Réka, Csató Blanka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</si>
</sst>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Fill="1" applyBorder="1" applyAlignment="1"/>
    <xf numFmtId="0" fontId="0" fillId="0" borderId="0" xfId="0" applyFont="1" applyFill="1" applyAlignment="1"/>
    <xf numFmtId="0" fontId="5" fillId="0" borderId="1" xfId="0" applyFont="1" applyBorder="1" applyAlignment="1"/>
    <xf numFmtId="0" fontId="1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0" fillId="2" borderId="1" xfId="0" applyFill="1" applyBorder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2" borderId="1" xfId="0" applyFont="1" applyFill="1" applyBorder="1" applyAlignment="1"/>
    <xf numFmtId="0" fontId="3" fillId="0" borderId="1" xfId="0" applyFont="1" applyBorder="1" applyAlignment="1"/>
    <xf numFmtId="0" fontId="3" fillId="0" borderId="1" xfId="0" applyFont="1" applyFill="1" applyBorder="1" applyAlignment="1"/>
    <xf numFmtId="0" fontId="9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activeCell="D16" sqref="D16"/>
    </sheetView>
  </sheetViews>
  <sheetFormatPr defaultColWidth="14.42578125" defaultRowHeight="15.75" customHeight="1" x14ac:dyDescent="0.2"/>
  <cols>
    <col min="1" max="1" width="5" style="2" customWidth="1"/>
    <col min="2" max="2" width="23" customWidth="1"/>
    <col min="3" max="4" width="21.5703125" customWidth="1"/>
    <col min="5" max="5" width="14.85546875" customWidth="1"/>
    <col min="6" max="6" width="45.7109375" customWidth="1"/>
    <col min="7" max="7" width="3" bestFit="1" customWidth="1"/>
    <col min="8" max="8" width="2" bestFit="1" customWidth="1"/>
    <col min="9" max="9" width="3" bestFit="1" customWidth="1"/>
    <col min="10" max="13" width="2" bestFit="1" customWidth="1"/>
    <col min="14" max="14" width="9.42578125" bestFit="1" customWidth="1"/>
    <col min="15" max="17" width="21.5703125" customWidth="1"/>
  </cols>
  <sheetData>
    <row r="1" spans="1:17" ht="15.75" customHeight="1" x14ac:dyDescent="0.2">
      <c r="A1" s="32"/>
      <c r="B1" s="35" t="s">
        <v>0</v>
      </c>
      <c r="C1" s="35" t="s">
        <v>1</v>
      </c>
      <c r="D1" s="35" t="s">
        <v>2</v>
      </c>
      <c r="E1" s="35" t="s">
        <v>3</v>
      </c>
      <c r="F1" s="35" t="s">
        <v>4</v>
      </c>
      <c r="G1" s="31" t="s">
        <v>129</v>
      </c>
      <c r="H1" s="31"/>
      <c r="I1" s="31"/>
      <c r="J1" s="31"/>
      <c r="K1" s="31"/>
      <c r="L1" s="31"/>
      <c r="M1" s="31"/>
      <c r="N1" s="31"/>
    </row>
    <row r="2" spans="1:17" ht="15.75" customHeight="1" x14ac:dyDescent="0.2">
      <c r="A2" s="33"/>
      <c r="B2" s="36"/>
      <c r="C2" s="36"/>
      <c r="D2" s="36"/>
      <c r="E2" s="36"/>
      <c r="F2" s="36"/>
      <c r="G2" s="14">
        <v>1</v>
      </c>
      <c r="H2" s="14">
        <v>2</v>
      </c>
      <c r="I2" s="14">
        <v>3</v>
      </c>
      <c r="J2" s="14">
        <v>4</v>
      </c>
      <c r="K2" s="14">
        <v>5</v>
      </c>
      <c r="L2" s="14">
        <v>6</v>
      </c>
      <c r="M2" s="14">
        <v>7</v>
      </c>
      <c r="N2" s="14" t="s">
        <v>130</v>
      </c>
      <c r="O2" s="1"/>
      <c r="P2" s="1"/>
      <c r="Q2" s="1"/>
    </row>
    <row r="3" spans="1:17" ht="15.75" customHeight="1" x14ac:dyDescent="0.2">
      <c r="A3" s="34"/>
      <c r="B3" s="37"/>
      <c r="C3" s="37"/>
      <c r="D3" s="37"/>
      <c r="E3" s="37"/>
      <c r="F3" s="37"/>
      <c r="G3" s="14">
        <v>10</v>
      </c>
      <c r="H3" s="14">
        <v>7</v>
      </c>
      <c r="I3" s="14">
        <v>12</v>
      </c>
      <c r="J3" s="14">
        <v>7</v>
      </c>
      <c r="K3" s="14">
        <v>8</v>
      </c>
      <c r="L3" s="14">
        <v>3</v>
      </c>
      <c r="M3" s="14">
        <v>3</v>
      </c>
      <c r="N3" s="14">
        <v>50</v>
      </c>
      <c r="O3" s="1"/>
      <c r="P3" s="1"/>
      <c r="Q3" s="1"/>
    </row>
    <row r="4" spans="1:17" ht="15.75" customHeight="1" x14ac:dyDescent="0.2">
      <c r="A4" s="15">
        <v>1</v>
      </c>
      <c r="B4" s="17" t="s">
        <v>38</v>
      </c>
      <c r="C4" s="17" t="s">
        <v>39</v>
      </c>
      <c r="D4" s="17" t="s">
        <v>40</v>
      </c>
      <c r="E4" s="17" t="s">
        <v>41</v>
      </c>
      <c r="F4" s="17" t="s">
        <v>133</v>
      </c>
      <c r="G4" s="22">
        <v>10</v>
      </c>
      <c r="H4" s="22">
        <v>7</v>
      </c>
      <c r="I4" s="22">
        <v>12</v>
      </c>
      <c r="J4" s="22">
        <v>7</v>
      </c>
      <c r="K4" s="22">
        <v>8</v>
      </c>
      <c r="L4" s="22">
        <v>2</v>
      </c>
      <c r="M4" s="22">
        <v>3</v>
      </c>
      <c r="N4" s="22">
        <f t="shared" ref="N4:N13" si="0">SUM(G4:M4)</f>
        <v>49</v>
      </c>
    </row>
    <row r="5" spans="1:17" ht="15.75" customHeight="1" x14ac:dyDescent="0.2">
      <c r="A5" s="15">
        <v>2</v>
      </c>
      <c r="B5" s="16" t="s">
        <v>46</v>
      </c>
      <c r="C5" s="16" t="s">
        <v>20</v>
      </c>
      <c r="D5" s="16" t="s">
        <v>65</v>
      </c>
      <c r="E5" s="16" t="s">
        <v>104</v>
      </c>
      <c r="F5" s="16" t="s">
        <v>106</v>
      </c>
      <c r="G5" s="22">
        <v>10</v>
      </c>
      <c r="H5" s="22">
        <v>7</v>
      </c>
      <c r="I5" s="22">
        <v>12</v>
      </c>
      <c r="J5" s="22">
        <v>7</v>
      </c>
      <c r="K5" s="22">
        <v>8</v>
      </c>
      <c r="L5" s="22">
        <v>2</v>
      </c>
      <c r="M5" s="22">
        <v>3</v>
      </c>
      <c r="N5" s="22">
        <f t="shared" si="0"/>
        <v>49</v>
      </c>
    </row>
    <row r="6" spans="1:17" ht="15.75" customHeight="1" x14ac:dyDescent="0.2">
      <c r="A6" s="15">
        <v>3</v>
      </c>
      <c r="B6" s="28" t="s">
        <v>97</v>
      </c>
      <c r="C6" s="28" t="s">
        <v>98</v>
      </c>
      <c r="D6" s="28" t="s">
        <v>99</v>
      </c>
      <c r="E6" s="28" t="s">
        <v>87</v>
      </c>
      <c r="F6" s="28" t="s">
        <v>100</v>
      </c>
      <c r="G6" s="22">
        <v>10</v>
      </c>
      <c r="H6" s="22">
        <v>5</v>
      </c>
      <c r="I6" s="22">
        <v>12</v>
      </c>
      <c r="J6" s="22">
        <v>7</v>
      </c>
      <c r="K6" s="22">
        <v>8</v>
      </c>
      <c r="L6" s="22">
        <v>3</v>
      </c>
      <c r="M6" s="22">
        <v>3</v>
      </c>
      <c r="N6" s="22">
        <f t="shared" si="0"/>
        <v>48</v>
      </c>
    </row>
    <row r="7" spans="1:17" ht="15.75" customHeight="1" x14ac:dyDescent="0.2">
      <c r="A7" s="15">
        <v>4</v>
      </c>
      <c r="B7" s="17" t="s">
        <v>29</v>
      </c>
      <c r="C7" s="17" t="s">
        <v>30</v>
      </c>
      <c r="D7" s="17" t="s">
        <v>31</v>
      </c>
      <c r="E7" s="17" t="s">
        <v>32</v>
      </c>
      <c r="F7" s="17" t="s">
        <v>33</v>
      </c>
      <c r="G7" s="22">
        <v>10</v>
      </c>
      <c r="H7" s="22">
        <v>5</v>
      </c>
      <c r="I7" s="22">
        <v>12</v>
      </c>
      <c r="J7" s="22">
        <v>7</v>
      </c>
      <c r="K7" s="22">
        <v>8</v>
      </c>
      <c r="L7" s="22">
        <v>3</v>
      </c>
      <c r="M7" s="22">
        <v>3</v>
      </c>
      <c r="N7" s="22">
        <f t="shared" si="0"/>
        <v>48</v>
      </c>
    </row>
    <row r="8" spans="1:17" ht="15.75" customHeight="1" x14ac:dyDescent="0.2">
      <c r="A8" s="15">
        <v>5</v>
      </c>
      <c r="B8" s="16" t="s">
        <v>112</v>
      </c>
      <c r="C8" s="16" t="s">
        <v>103</v>
      </c>
      <c r="D8" s="16" t="s">
        <v>101</v>
      </c>
      <c r="E8" s="16" t="s">
        <v>102</v>
      </c>
      <c r="F8" s="16" t="s">
        <v>105</v>
      </c>
      <c r="G8" s="22">
        <v>10</v>
      </c>
      <c r="H8" s="22">
        <v>7</v>
      </c>
      <c r="I8" s="22">
        <v>11</v>
      </c>
      <c r="J8" s="22">
        <v>6</v>
      </c>
      <c r="K8" s="22">
        <v>8</v>
      </c>
      <c r="L8" s="22">
        <v>3</v>
      </c>
      <c r="M8" s="22">
        <v>3</v>
      </c>
      <c r="N8" s="22">
        <f t="shared" si="0"/>
        <v>48</v>
      </c>
    </row>
    <row r="9" spans="1:17" ht="15.75" customHeight="1" x14ac:dyDescent="0.2">
      <c r="A9" s="15">
        <v>6</v>
      </c>
      <c r="B9" s="17" t="s">
        <v>68</v>
      </c>
      <c r="C9" s="17" t="s">
        <v>69</v>
      </c>
      <c r="D9" s="17" t="s">
        <v>77</v>
      </c>
      <c r="E9" s="17" t="s">
        <v>78</v>
      </c>
      <c r="F9" s="17" t="s">
        <v>79</v>
      </c>
      <c r="G9" s="22">
        <v>6</v>
      </c>
      <c r="H9" s="22">
        <v>6</v>
      </c>
      <c r="I9" s="22">
        <v>12</v>
      </c>
      <c r="J9" s="22">
        <v>7</v>
      </c>
      <c r="K9" s="22">
        <v>8</v>
      </c>
      <c r="L9" s="22">
        <v>2</v>
      </c>
      <c r="M9" s="22">
        <v>3</v>
      </c>
      <c r="N9" s="22">
        <f t="shared" si="0"/>
        <v>44</v>
      </c>
    </row>
    <row r="10" spans="1:17" ht="15.75" customHeight="1" x14ac:dyDescent="0.2">
      <c r="A10" s="13">
        <v>7</v>
      </c>
      <c r="B10" s="4" t="s">
        <v>26</v>
      </c>
      <c r="C10" s="4" t="s">
        <v>20</v>
      </c>
      <c r="D10" s="4" t="s">
        <v>21</v>
      </c>
      <c r="E10" s="5" t="s">
        <v>27</v>
      </c>
      <c r="F10" s="4" t="s">
        <v>28</v>
      </c>
      <c r="G10" s="25">
        <v>10</v>
      </c>
      <c r="H10" s="25">
        <v>5</v>
      </c>
      <c r="I10" s="25">
        <v>10</v>
      </c>
      <c r="J10" s="25">
        <v>3</v>
      </c>
      <c r="K10" s="25">
        <v>8</v>
      </c>
      <c r="L10" s="25">
        <v>3</v>
      </c>
      <c r="M10" s="25">
        <v>3</v>
      </c>
      <c r="N10" s="25">
        <f t="shared" si="0"/>
        <v>42</v>
      </c>
    </row>
    <row r="11" spans="1:17" ht="15.75" customHeight="1" x14ac:dyDescent="0.2">
      <c r="A11" s="13">
        <v>8</v>
      </c>
      <c r="B11" s="4" t="s">
        <v>42</v>
      </c>
      <c r="C11" s="4" t="s">
        <v>11</v>
      </c>
      <c r="D11" s="4" t="s">
        <v>43</v>
      </c>
      <c r="E11" s="5" t="s">
        <v>44</v>
      </c>
      <c r="F11" s="4" t="s">
        <v>45</v>
      </c>
      <c r="G11" s="25">
        <v>9</v>
      </c>
      <c r="H11" s="25">
        <v>5</v>
      </c>
      <c r="I11" s="25">
        <v>11</v>
      </c>
      <c r="J11" s="25">
        <v>4</v>
      </c>
      <c r="K11" s="25">
        <v>8</v>
      </c>
      <c r="L11" s="25">
        <v>2</v>
      </c>
      <c r="M11" s="25">
        <v>3</v>
      </c>
      <c r="N11" s="25">
        <f t="shared" si="0"/>
        <v>42</v>
      </c>
    </row>
    <row r="12" spans="1:17" ht="15.75" customHeight="1" x14ac:dyDescent="0.2">
      <c r="A12" s="13">
        <v>9</v>
      </c>
      <c r="B12" s="4" t="s">
        <v>68</v>
      </c>
      <c r="C12" s="4" t="s">
        <v>69</v>
      </c>
      <c r="D12" s="4" t="s">
        <v>70</v>
      </c>
      <c r="E12" s="5" t="s">
        <v>71</v>
      </c>
      <c r="F12" s="4" t="s">
        <v>72</v>
      </c>
      <c r="G12" s="25">
        <v>6</v>
      </c>
      <c r="H12" s="25">
        <v>5</v>
      </c>
      <c r="I12" s="25">
        <v>11</v>
      </c>
      <c r="J12" s="25">
        <v>7</v>
      </c>
      <c r="K12" s="25">
        <v>8</v>
      </c>
      <c r="L12" s="25">
        <v>2</v>
      </c>
      <c r="M12" s="25">
        <v>3</v>
      </c>
      <c r="N12" s="25">
        <f t="shared" si="0"/>
        <v>42</v>
      </c>
    </row>
    <row r="13" spans="1:17" ht="15.75" customHeight="1" x14ac:dyDescent="0.2">
      <c r="A13" s="13">
        <v>10</v>
      </c>
      <c r="B13" s="29" t="s">
        <v>108</v>
      </c>
      <c r="C13" s="29" t="s">
        <v>111</v>
      </c>
      <c r="D13" s="29" t="s">
        <v>107</v>
      </c>
      <c r="E13" s="30" t="s">
        <v>109</v>
      </c>
      <c r="F13" s="29" t="s">
        <v>110</v>
      </c>
      <c r="G13" s="26">
        <v>6</v>
      </c>
      <c r="H13" s="26">
        <v>6</v>
      </c>
      <c r="I13" s="26">
        <v>10</v>
      </c>
      <c r="J13" s="26">
        <v>4</v>
      </c>
      <c r="K13" s="26">
        <v>8</v>
      </c>
      <c r="L13" s="26">
        <v>3</v>
      </c>
      <c r="M13" s="26">
        <v>3</v>
      </c>
      <c r="N13" s="25">
        <f t="shared" si="0"/>
        <v>40</v>
      </c>
    </row>
  </sheetData>
  <mergeCells count="7">
    <mergeCell ref="G1:N1"/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F24" sqref="F24"/>
    </sheetView>
  </sheetViews>
  <sheetFormatPr defaultRowHeight="12.75" x14ac:dyDescent="0.2"/>
  <cols>
    <col min="1" max="1" width="3" style="2" bestFit="1" customWidth="1"/>
    <col min="2" max="2" width="23.7109375" bestFit="1" customWidth="1"/>
    <col min="3" max="3" width="18.28515625" bestFit="1" customWidth="1"/>
    <col min="4" max="4" width="17.85546875" bestFit="1" customWidth="1"/>
    <col min="5" max="5" width="13.28515625" customWidth="1"/>
    <col min="6" max="6" width="53.85546875" customWidth="1"/>
    <col min="7" max="7" width="3" bestFit="1" customWidth="1"/>
    <col min="8" max="13" width="2" bestFit="1" customWidth="1"/>
  </cols>
  <sheetData>
    <row r="1" spans="1:16" x14ac:dyDescent="0.2">
      <c r="A1" s="39"/>
      <c r="B1" s="38" t="s">
        <v>0</v>
      </c>
      <c r="C1" s="38" t="s">
        <v>1</v>
      </c>
      <c r="D1" s="38" t="s">
        <v>2</v>
      </c>
      <c r="E1" s="38" t="s">
        <v>3</v>
      </c>
      <c r="F1" s="38" t="s">
        <v>4</v>
      </c>
      <c r="G1" s="40" t="s">
        <v>129</v>
      </c>
      <c r="H1" s="40"/>
      <c r="I1" s="40"/>
      <c r="J1" s="40"/>
      <c r="K1" s="40"/>
      <c r="L1" s="40"/>
      <c r="M1" s="40"/>
      <c r="N1" s="40"/>
    </row>
    <row r="2" spans="1:16" x14ac:dyDescent="0.2">
      <c r="A2" s="39"/>
      <c r="B2" s="38"/>
      <c r="C2" s="38"/>
      <c r="D2" s="38"/>
      <c r="E2" s="38"/>
      <c r="F2" s="38"/>
      <c r="G2" s="27">
        <v>1</v>
      </c>
      <c r="H2" s="27">
        <v>2</v>
      </c>
      <c r="I2" s="27">
        <v>3</v>
      </c>
      <c r="J2" s="27">
        <v>4</v>
      </c>
      <c r="K2" s="27">
        <v>5</v>
      </c>
      <c r="L2" s="27">
        <v>6</v>
      </c>
      <c r="M2" s="27">
        <v>7</v>
      </c>
      <c r="N2" s="27" t="s">
        <v>130</v>
      </c>
    </row>
    <row r="3" spans="1:16" ht="15.75" customHeight="1" x14ac:dyDescent="0.2">
      <c r="A3" s="39"/>
      <c r="B3" s="38"/>
      <c r="C3" s="38"/>
      <c r="D3" s="38"/>
      <c r="E3" s="38"/>
      <c r="F3" s="38"/>
      <c r="G3" s="12">
        <v>12</v>
      </c>
      <c r="H3" s="12">
        <v>9</v>
      </c>
      <c r="I3" s="12">
        <v>9</v>
      </c>
      <c r="J3" s="12">
        <v>8</v>
      </c>
      <c r="K3" s="12">
        <v>6</v>
      </c>
      <c r="L3" s="12">
        <v>3</v>
      </c>
      <c r="M3" s="12">
        <v>3</v>
      </c>
      <c r="N3" s="12">
        <v>50</v>
      </c>
      <c r="O3" s="1"/>
      <c r="P3" s="1"/>
    </row>
    <row r="4" spans="1:16" ht="15.75" customHeight="1" x14ac:dyDescent="0.2">
      <c r="A4" s="15">
        <v>1</v>
      </c>
      <c r="B4" s="17" t="s">
        <v>80</v>
      </c>
      <c r="C4" s="17" t="s">
        <v>6</v>
      </c>
      <c r="D4" s="17" t="s">
        <v>81</v>
      </c>
      <c r="E4" s="17" t="s">
        <v>82</v>
      </c>
      <c r="F4" s="17" t="s">
        <v>83</v>
      </c>
      <c r="G4" s="22">
        <v>12</v>
      </c>
      <c r="H4" s="22">
        <v>9</v>
      </c>
      <c r="I4" s="22">
        <v>9</v>
      </c>
      <c r="J4" s="22">
        <v>8</v>
      </c>
      <c r="K4" s="22">
        <v>6</v>
      </c>
      <c r="L4" s="22">
        <v>3</v>
      </c>
      <c r="M4" s="22">
        <v>3</v>
      </c>
      <c r="N4" s="22">
        <f t="shared" ref="N4:N13" si="0">SUM(G4:M4)</f>
        <v>50</v>
      </c>
    </row>
    <row r="5" spans="1:16" ht="15.75" customHeight="1" x14ac:dyDescent="0.2">
      <c r="A5" s="15">
        <v>2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22">
        <v>12</v>
      </c>
      <c r="H5" s="22">
        <v>8</v>
      </c>
      <c r="I5" s="22">
        <v>9</v>
      </c>
      <c r="J5" s="22">
        <v>8</v>
      </c>
      <c r="K5" s="22">
        <v>4</v>
      </c>
      <c r="L5" s="22">
        <v>3</v>
      </c>
      <c r="M5" s="22">
        <v>3</v>
      </c>
      <c r="N5" s="22">
        <f t="shared" si="0"/>
        <v>47</v>
      </c>
    </row>
    <row r="6" spans="1:16" ht="15.75" customHeight="1" x14ac:dyDescent="0.2">
      <c r="A6" s="15">
        <v>3</v>
      </c>
      <c r="B6" s="17" t="s">
        <v>15</v>
      </c>
      <c r="C6" s="17" t="s">
        <v>6</v>
      </c>
      <c r="D6" s="17" t="s">
        <v>16</v>
      </c>
      <c r="E6" s="17" t="s">
        <v>17</v>
      </c>
      <c r="F6" s="17" t="s">
        <v>18</v>
      </c>
      <c r="G6" s="22">
        <v>12</v>
      </c>
      <c r="H6" s="22">
        <v>9</v>
      </c>
      <c r="I6" s="23">
        <v>6</v>
      </c>
      <c r="J6" s="22">
        <v>8</v>
      </c>
      <c r="K6" s="22">
        <v>6</v>
      </c>
      <c r="L6" s="22">
        <v>3</v>
      </c>
      <c r="M6" s="22">
        <v>3</v>
      </c>
      <c r="N6" s="22">
        <f t="shared" si="0"/>
        <v>47</v>
      </c>
    </row>
    <row r="7" spans="1:16" ht="15.75" customHeight="1" x14ac:dyDescent="0.2">
      <c r="A7" s="15">
        <v>4</v>
      </c>
      <c r="B7" s="17" t="s">
        <v>29</v>
      </c>
      <c r="C7" s="17" t="s">
        <v>30</v>
      </c>
      <c r="D7" s="17" t="s">
        <v>93</v>
      </c>
      <c r="E7" s="17" t="s">
        <v>94</v>
      </c>
      <c r="F7" s="17" t="s">
        <v>95</v>
      </c>
      <c r="G7" s="24">
        <v>12</v>
      </c>
      <c r="H7" s="24">
        <v>6</v>
      </c>
      <c r="I7" s="24">
        <v>9</v>
      </c>
      <c r="J7" s="24">
        <v>8</v>
      </c>
      <c r="K7" s="24">
        <v>6</v>
      </c>
      <c r="L7" s="24">
        <v>3</v>
      </c>
      <c r="M7" s="24">
        <v>3</v>
      </c>
      <c r="N7" s="22">
        <f t="shared" si="0"/>
        <v>47</v>
      </c>
    </row>
    <row r="8" spans="1:16" ht="15.75" customHeight="1" x14ac:dyDescent="0.2">
      <c r="A8" s="15">
        <v>5</v>
      </c>
      <c r="B8" s="17" t="s">
        <v>46</v>
      </c>
      <c r="C8" s="17" t="s">
        <v>20</v>
      </c>
      <c r="D8" s="17" t="s">
        <v>58</v>
      </c>
      <c r="E8" s="17" t="s">
        <v>59</v>
      </c>
      <c r="F8" s="17" t="s">
        <v>60</v>
      </c>
      <c r="G8" s="22">
        <v>12</v>
      </c>
      <c r="H8" s="22">
        <v>9</v>
      </c>
      <c r="I8" s="22">
        <v>5</v>
      </c>
      <c r="J8" s="22">
        <v>8</v>
      </c>
      <c r="K8" s="22">
        <v>6</v>
      </c>
      <c r="L8" s="22">
        <v>2</v>
      </c>
      <c r="M8" s="22">
        <v>3</v>
      </c>
      <c r="N8" s="22">
        <f t="shared" si="0"/>
        <v>45</v>
      </c>
    </row>
    <row r="9" spans="1:16" ht="15.75" customHeight="1" x14ac:dyDescent="0.2">
      <c r="A9" s="15">
        <v>6</v>
      </c>
      <c r="B9" s="17" t="s">
        <v>46</v>
      </c>
      <c r="C9" s="17" t="s">
        <v>20</v>
      </c>
      <c r="D9" s="17" t="s">
        <v>65</v>
      </c>
      <c r="E9" s="17" t="s">
        <v>66</v>
      </c>
      <c r="F9" s="17" t="s">
        <v>67</v>
      </c>
      <c r="G9" s="22">
        <v>10</v>
      </c>
      <c r="H9" s="22">
        <v>9</v>
      </c>
      <c r="I9" s="22">
        <v>7</v>
      </c>
      <c r="J9" s="22">
        <v>8</v>
      </c>
      <c r="K9" s="22">
        <v>4</v>
      </c>
      <c r="L9" s="22">
        <v>2</v>
      </c>
      <c r="M9" s="22">
        <v>3</v>
      </c>
      <c r="N9" s="22">
        <f t="shared" si="0"/>
        <v>43</v>
      </c>
    </row>
    <row r="10" spans="1:16" ht="15.75" customHeight="1" x14ac:dyDescent="0.2">
      <c r="A10" s="13">
        <v>7</v>
      </c>
      <c r="B10" s="4" t="s">
        <v>19</v>
      </c>
      <c r="C10" s="4" t="s">
        <v>20</v>
      </c>
      <c r="D10" s="4" t="s">
        <v>21</v>
      </c>
      <c r="E10" s="5" t="s">
        <v>22</v>
      </c>
      <c r="F10" s="4" t="s">
        <v>23</v>
      </c>
      <c r="G10" s="25">
        <v>10</v>
      </c>
      <c r="H10" s="25">
        <v>5</v>
      </c>
      <c r="I10" s="25">
        <v>5</v>
      </c>
      <c r="J10" s="25">
        <v>8</v>
      </c>
      <c r="K10" s="25">
        <v>6</v>
      </c>
      <c r="L10" s="25">
        <v>3</v>
      </c>
      <c r="M10" s="25">
        <v>3</v>
      </c>
      <c r="N10" s="25">
        <f t="shared" si="0"/>
        <v>40</v>
      </c>
    </row>
    <row r="11" spans="1:16" ht="15.75" customHeight="1" x14ac:dyDescent="0.2">
      <c r="A11" s="13">
        <v>8</v>
      </c>
      <c r="B11" s="4" t="s">
        <v>84</v>
      </c>
      <c r="C11" s="4" t="s">
        <v>85</v>
      </c>
      <c r="D11" s="4" t="s">
        <v>86</v>
      </c>
      <c r="E11" s="5" t="s">
        <v>87</v>
      </c>
      <c r="F11" s="4" t="s">
        <v>88</v>
      </c>
      <c r="G11" s="25">
        <v>10</v>
      </c>
      <c r="H11" s="25">
        <v>7</v>
      </c>
      <c r="I11" s="25">
        <v>7</v>
      </c>
      <c r="J11" s="25">
        <v>6</v>
      </c>
      <c r="K11" s="25">
        <v>6</v>
      </c>
      <c r="L11" s="25">
        <v>2</v>
      </c>
      <c r="M11" s="25">
        <v>2</v>
      </c>
      <c r="N11" s="25">
        <f t="shared" si="0"/>
        <v>40</v>
      </c>
    </row>
    <row r="12" spans="1:16" ht="15.75" customHeight="1" x14ac:dyDescent="0.2">
      <c r="A12" s="13">
        <v>9</v>
      </c>
      <c r="B12" s="4" t="s">
        <v>19</v>
      </c>
      <c r="C12" s="4" t="s">
        <v>20</v>
      </c>
      <c r="D12" s="4" t="s">
        <v>21</v>
      </c>
      <c r="E12" s="5" t="s">
        <v>24</v>
      </c>
      <c r="F12" s="4" t="s">
        <v>25</v>
      </c>
      <c r="G12" s="25">
        <v>10</v>
      </c>
      <c r="H12" s="25">
        <v>2</v>
      </c>
      <c r="I12" s="25">
        <v>4</v>
      </c>
      <c r="J12" s="25">
        <v>8</v>
      </c>
      <c r="K12" s="25">
        <v>6</v>
      </c>
      <c r="L12" s="25">
        <v>3</v>
      </c>
      <c r="M12" s="25">
        <v>3</v>
      </c>
      <c r="N12" s="25">
        <f t="shared" si="0"/>
        <v>36</v>
      </c>
    </row>
    <row r="13" spans="1:16" ht="15.75" customHeight="1" x14ac:dyDescent="0.2">
      <c r="A13" s="13">
        <v>10</v>
      </c>
      <c r="B13" s="4" t="s">
        <v>50</v>
      </c>
      <c r="C13" s="4" t="s">
        <v>35</v>
      </c>
      <c r="D13" s="4" t="s">
        <v>51</v>
      </c>
      <c r="E13" s="5" t="s">
        <v>52</v>
      </c>
      <c r="F13" s="4" t="s">
        <v>53</v>
      </c>
      <c r="G13" s="25">
        <v>12</v>
      </c>
      <c r="H13" s="25">
        <v>7</v>
      </c>
      <c r="I13" s="25">
        <v>4</v>
      </c>
      <c r="J13" s="25">
        <v>2</v>
      </c>
      <c r="K13" s="25">
        <v>6</v>
      </c>
      <c r="L13" s="25">
        <v>2</v>
      </c>
      <c r="M13" s="25">
        <v>3</v>
      </c>
      <c r="N13" s="25">
        <f t="shared" si="0"/>
        <v>36</v>
      </c>
    </row>
  </sheetData>
  <mergeCells count="7">
    <mergeCell ref="B1:B3"/>
    <mergeCell ref="A1:A3"/>
    <mergeCell ref="G1:N1"/>
    <mergeCell ref="F1:F3"/>
    <mergeCell ref="E1:E3"/>
    <mergeCell ref="D1:D3"/>
    <mergeCell ref="C1:C3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selection activeCell="G2" sqref="G2:M5"/>
    </sheetView>
  </sheetViews>
  <sheetFormatPr defaultRowHeight="12.75" x14ac:dyDescent="0.2"/>
  <cols>
    <col min="1" max="1" width="2" style="2" bestFit="1" customWidth="1"/>
    <col min="2" max="2" width="27.7109375" bestFit="1" customWidth="1"/>
    <col min="3" max="3" width="9" bestFit="1" customWidth="1"/>
    <col min="4" max="4" width="17.85546875" bestFit="1" customWidth="1"/>
    <col min="5" max="5" width="12.140625" bestFit="1" customWidth="1"/>
    <col min="6" max="6" width="37.42578125" bestFit="1" customWidth="1"/>
    <col min="7" max="11" width="3" bestFit="1" customWidth="1"/>
    <col min="12" max="12" width="5.140625" bestFit="1" customWidth="1"/>
  </cols>
  <sheetData>
    <row r="1" spans="1:13" x14ac:dyDescent="0.2">
      <c r="A1" s="39"/>
      <c r="B1" s="38" t="s">
        <v>0</v>
      </c>
      <c r="C1" s="38" t="s">
        <v>1</v>
      </c>
      <c r="D1" s="38" t="s">
        <v>2</v>
      </c>
      <c r="E1" s="38" t="s">
        <v>3</v>
      </c>
      <c r="F1" s="38" t="s">
        <v>4</v>
      </c>
      <c r="G1" s="41" t="s">
        <v>129</v>
      </c>
      <c r="H1" s="41"/>
      <c r="I1" s="41"/>
      <c r="J1" s="41"/>
      <c r="K1" s="41"/>
      <c r="L1" s="41"/>
      <c r="M1" s="41"/>
    </row>
    <row r="2" spans="1:13" x14ac:dyDescent="0.2">
      <c r="A2" s="39"/>
      <c r="B2" s="38"/>
      <c r="C2" s="38"/>
      <c r="D2" s="38"/>
      <c r="E2" s="38"/>
      <c r="F2" s="38"/>
      <c r="G2" s="8">
        <v>1</v>
      </c>
      <c r="H2" s="8">
        <v>2</v>
      </c>
      <c r="I2" s="8">
        <v>3</v>
      </c>
      <c r="J2" s="8">
        <v>4</v>
      </c>
      <c r="K2" s="8">
        <v>5</v>
      </c>
      <c r="L2" s="9" t="s">
        <v>132</v>
      </c>
      <c r="M2" s="9" t="s">
        <v>130</v>
      </c>
    </row>
    <row r="3" spans="1:13" ht="15.75" customHeight="1" x14ac:dyDescent="0.25">
      <c r="A3" s="39"/>
      <c r="B3" s="38"/>
      <c r="C3" s="38"/>
      <c r="D3" s="38"/>
      <c r="E3" s="38"/>
      <c r="F3" s="38"/>
      <c r="G3" s="7">
        <v>40</v>
      </c>
      <c r="H3" s="7">
        <v>15</v>
      </c>
      <c r="I3" s="7">
        <v>15</v>
      </c>
      <c r="J3" s="7">
        <v>10</v>
      </c>
      <c r="K3" s="7">
        <v>10</v>
      </c>
      <c r="L3" s="7">
        <v>10</v>
      </c>
      <c r="M3" s="7">
        <f>G3+H3+I3+J3+K3+L3</f>
        <v>100</v>
      </c>
    </row>
    <row r="4" spans="1:13" ht="15.75" customHeight="1" x14ac:dyDescent="0.2">
      <c r="A4" s="15">
        <v>1</v>
      </c>
      <c r="B4" s="16" t="s">
        <v>131</v>
      </c>
      <c r="C4" s="17" t="s">
        <v>61</v>
      </c>
      <c r="D4" s="17" t="s">
        <v>62</v>
      </c>
      <c r="E4" s="17" t="s">
        <v>63</v>
      </c>
      <c r="F4" s="17" t="s">
        <v>64</v>
      </c>
      <c r="G4" s="18">
        <v>40</v>
      </c>
      <c r="H4" s="18">
        <v>12</v>
      </c>
      <c r="I4" s="18">
        <v>15</v>
      </c>
      <c r="J4" s="18">
        <v>10</v>
      </c>
      <c r="K4" s="18">
        <v>10</v>
      </c>
      <c r="L4" s="19">
        <v>10</v>
      </c>
      <c r="M4" s="18">
        <f>SUM(G4:L4)</f>
        <v>97</v>
      </c>
    </row>
    <row r="5" spans="1:13" ht="15.75" customHeight="1" x14ac:dyDescent="0.2">
      <c r="A5" s="15">
        <v>2</v>
      </c>
      <c r="B5" s="17" t="s">
        <v>10</v>
      </c>
      <c r="C5" s="17" t="s">
        <v>11</v>
      </c>
      <c r="D5" s="17" t="s">
        <v>12</v>
      </c>
      <c r="E5" s="17" t="s">
        <v>13</v>
      </c>
      <c r="F5" s="17" t="s">
        <v>14</v>
      </c>
      <c r="G5" s="18">
        <v>36</v>
      </c>
      <c r="H5" s="18">
        <v>8</v>
      </c>
      <c r="I5" s="18">
        <v>8</v>
      </c>
      <c r="J5" s="18">
        <v>10</v>
      </c>
      <c r="K5" s="18">
        <v>8</v>
      </c>
      <c r="L5" s="19">
        <v>10</v>
      </c>
      <c r="M5" s="18">
        <f>SUM(G5:L5)</f>
        <v>80</v>
      </c>
    </row>
  </sheetData>
  <mergeCells count="7">
    <mergeCell ref="G1:M1"/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E18" sqref="E18"/>
    </sheetView>
  </sheetViews>
  <sheetFormatPr defaultRowHeight="12.75" x14ac:dyDescent="0.2"/>
  <cols>
    <col min="1" max="1" width="2" bestFit="1" customWidth="1"/>
    <col min="2" max="2" width="23.7109375" bestFit="1" customWidth="1"/>
    <col min="3" max="3" width="13.140625" customWidth="1"/>
    <col min="4" max="4" width="17.85546875" bestFit="1" customWidth="1"/>
    <col min="5" max="5" width="13" style="6" customWidth="1"/>
    <col min="6" max="6" width="38.28515625" bestFit="1" customWidth="1"/>
    <col min="7" max="11" width="3" bestFit="1" customWidth="1"/>
    <col min="12" max="12" width="9.42578125" bestFit="1" customWidth="1"/>
  </cols>
  <sheetData>
    <row r="1" spans="1:12" ht="15.75" customHeight="1" x14ac:dyDescent="0.2">
      <c r="A1" s="39"/>
      <c r="B1" s="38" t="s">
        <v>0</v>
      </c>
      <c r="C1" s="38" t="s">
        <v>1</v>
      </c>
      <c r="D1" s="38" t="s">
        <v>2</v>
      </c>
      <c r="E1" s="45" t="s">
        <v>3</v>
      </c>
      <c r="F1" s="38" t="s">
        <v>4</v>
      </c>
      <c r="G1" s="42" t="s">
        <v>129</v>
      </c>
      <c r="H1" s="43"/>
      <c r="I1" s="43"/>
      <c r="J1" s="43"/>
      <c r="K1" s="43"/>
      <c r="L1" s="44"/>
    </row>
    <row r="2" spans="1:12" ht="15.75" customHeight="1" x14ac:dyDescent="0.2">
      <c r="A2" s="39"/>
      <c r="B2" s="38"/>
      <c r="C2" s="38"/>
      <c r="D2" s="38"/>
      <c r="E2" s="45"/>
      <c r="F2" s="38"/>
      <c r="G2" s="8">
        <v>1</v>
      </c>
      <c r="H2" s="8">
        <v>2</v>
      </c>
      <c r="I2" s="8">
        <v>3</v>
      </c>
      <c r="J2" s="8">
        <v>4</v>
      </c>
      <c r="K2" s="8">
        <v>5</v>
      </c>
      <c r="L2" s="9" t="s">
        <v>130</v>
      </c>
    </row>
    <row r="3" spans="1:12" ht="15.75" customHeight="1" x14ac:dyDescent="0.2">
      <c r="A3" s="39"/>
      <c r="B3" s="38"/>
      <c r="C3" s="38"/>
      <c r="D3" s="38"/>
      <c r="E3" s="45"/>
      <c r="F3" s="38"/>
      <c r="G3" s="8">
        <v>40</v>
      </c>
      <c r="H3" s="8">
        <v>15</v>
      </c>
      <c r="I3" s="8">
        <v>15</v>
      </c>
      <c r="J3" s="8">
        <v>15</v>
      </c>
      <c r="K3" s="8">
        <v>15</v>
      </c>
      <c r="L3" s="10">
        <f t="shared" ref="L3:L12" si="0">SUM(G3:K3)</f>
        <v>100</v>
      </c>
    </row>
    <row r="4" spans="1:12" ht="15.75" customHeight="1" x14ac:dyDescent="0.2">
      <c r="A4" s="15">
        <v>1</v>
      </c>
      <c r="B4" s="17" t="s">
        <v>34</v>
      </c>
      <c r="C4" s="17" t="s">
        <v>35</v>
      </c>
      <c r="D4" s="17" t="s">
        <v>36</v>
      </c>
      <c r="E4" s="16" t="s">
        <v>96</v>
      </c>
      <c r="F4" s="17" t="s">
        <v>37</v>
      </c>
      <c r="G4" s="20">
        <v>40</v>
      </c>
      <c r="H4" s="20">
        <v>15</v>
      </c>
      <c r="I4" s="20">
        <v>15</v>
      </c>
      <c r="J4" s="20">
        <v>12</v>
      </c>
      <c r="K4" s="20">
        <v>15</v>
      </c>
      <c r="L4" s="21">
        <f t="shared" si="0"/>
        <v>97</v>
      </c>
    </row>
    <row r="5" spans="1:12" ht="15.75" customHeight="1" x14ac:dyDescent="0.2">
      <c r="A5" s="15">
        <v>5</v>
      </c>
      <c r="B5" s="17" t="s">
        <v>89</v>
      </c>
      <c r="C5" s="17" t="s">
        <v>35</v>
      </c>
      <c r="D5" s="17" t="s">
        <v>90</v>
      </c>
      <c r="E5" s="17" t="s">
        <v>91</v>
      </c>
      <c r="F5" s="17" t="s">
        <v>92</v>
      </c>
      <c r="G5" s="20">
        <v>38</v>
      </c>
      <c r="H5" s="20">
        <v>15</v>
      </c>
      <c r="I5" s="20">
        <v>12</v>
      </c>
      <c r="J5" s="20">
        <v>12</v>
      </c>
      <c r="K5" s="20">
        <v>15</v>
      </c>
      <c r="L5" s="21">
        <f t="shared" si="0"/>
        <v>92</v>
      </c>
    </row>
    <row r="6" spans="1:12" ht="15.75" customHeight="1" x14ac:dyDescent="0.2">
      <c r="A6" s="15">
        <v>9</v>
      </c>
      <c r="B6" s="17" t="s">
        <v>34</v>
      </c>
      <c r="C6" s="17" t="s">
        <v>35</v>
      </c>
      <c r="D6" s="17" t="s">
        <v>126</v>
      </c>
      <c r="E6" s="17" t="s">
        <v>127</v>
      </c>
      <c r="F6" s="17" t="s">
        <v>128</v>
      </c>
      <c r="G6" s="20">
        <v>40</v>
      </c>
      <c r="H6" s="20">
        <v>10</v>
      </c>
      <c r="I6" s="20">
        <v>15</v>
      </c>
      <c r="J6" s="20">
        <v>8</v>
      </c>
      <c r="K6" s="20">
        <v>15</v>
      </c>
      <c r="L6" s="21">
        <f t="shared" si="0"/>
        <v>88</v>
      </c>
    </row>
    <row r="7" spans="1:12" ht="15.75" customHeight="1" x14ac:dyDescent="0.2">
      <c r="A7" s="15">
        <v>8</v>
      </c>
      <c r="B7" s="17" t="s">
        <v>54</v>
      </c>
      <c r="C7" s="17" t="s">
        <v>35</v>
      </c>
      <c r="D7" s="17" t="s">
        <v>123</v>
      </c>
      <c r="E7" s="17" t="s">
        <v>124</v>
      </c>
      <c r="F7" s="17" t="s">
        <v>125</v>
      </c>
      <c r="G7" s="20">
        <v>30</v>
      </c>
      <c r="H7" s="20">
        <v>15</v>
      </c>
      <c r="I7" s="20">
        <v>15</v>
      </c>
      <c r="J7" s="20">
        <v>5</v>
      </c>
      <c r="K7" s="20">
        <v>15</v>
      </c>
      <c r="L7" s="21">
        <f t="shared" si="0"/>
        <v>80</v>
      </c>
    </row>
    <row r="8" spans="1:12" ht="15.75" customHeight="1" x14ac:dyDescent="0.2">
      <c r="A8" s="15">
        <v>4</v>
      </c>
      <c r="B8" s="17" t="s">
        <v>73</v>
      </c>
      <c r="C8" s="17" t="s">
        <v>6</v>
      </c>
      <c r="D8" s="17" t="s">
        <v>74</v>
      </c>
      <c r="E8" s="17" t="s">
        <v>75</v>
      </c>
      <c r="F8" s="17" t="s">
        <v>76</v>
      </c>
      <c r="G8" s="20">
        <v>30</v>
      </c>
      <c r="H8" s="20">
        <v>12</v>
      </c>
      <c r="I8" s="20">
        <v>15</v>
      </c>
      <c r="J8" s="20">
        <v>5</v>
      </c>
      <c r="K8" s="20">
        <v>15</v>
      </c>
      <c r="L8" s="21">
        <f t="shared" si="0"/>
        <v>77</v>
      </c>
    </row>
    <row r="9" spans="1:12" ht="15.75" customHeight="1" x14ac:dyDescent="0.2">
      <c r="A9" s="15">
        <v>2</v>
      </c>
      <c r="B9" s="17" t="s">
        <v>46</v>
      </c>
      <c r="C9" s="17" t="s">
        <v>20</v>
      </c>
      <c r="D9" s="17" t="s">
        <v>47</v>
      </c>
      <c r="E9" s="17" t="s">
        <v>48</v>
      </c>
      <c r="F9" s="17" t="s">
        <v>49</v>
      </c>
      <c r="G9" s="20">
        <v>30</v>
      </c>
      <c r="H9" s="20">
        <v>10</v>
      </c>
      <c r="I9" s="20">
        <v>15</v>
      </c>
      <c r="J9" s="20">
        <v>7</v>
      </c>
      <c r="K9" s="20">
        <v>15</v>
      </c>
      <c r="L9" s="21">
        <f t="shared" ref="L9" si="1">SUM(G9:K9)</f>
        <v>77</v>
      </c>
    </row>
    <row r="10" spans="1:12" x14ac:dyDescent="0.2">
      <c r="A10" s="46">
        <v>3</v>
      </c>
      <c r="B10" s="5" t="s">
        <v>54</v>
      </c>
      <c r="C10" s="5" t="s">
        <v>35</v>
      </c>
      <c r="D10" s="5" t="s">
        <v>55</v>
      </c>
      <c r="E10" s="5" t="s">
        <v>56</v>
      </c>
      <c r="F10" s="5" t="s">
        <v>57</v>
      </c>
      <c r="G10" s="47">
        <v>30</v>
      </c>
      <c r="H10" s="47">
        <v>8</v>
      </c>
      <c r="I10" s="47">
        <v>15</v>
      </c>
      <c r="J10" s="47">
        <v>8</v>
      </c>
      <c r="K10" s="47">
        <v>15</v>
      </c>
      <c r="L10" s="48">
        <f t="shared" si="0"/>
        <v>76</v>
      </c>
    </row>
    <row r="11" spans="1:12" x14ac:dyDescent="0.2">
      <c r="A11" s="3">
        <v>7</v>
      </c>
      <c r="B11" s="4" t="s">
        <v>118</v>
      </c>
      <c r="C11" s="4" t="s">
        <v>119</v>
      </c>
      <c r="D11" s="4" t="s">
        <v>120</v>
      </c>
      <c r="E11" s="5" t="s">
        <v>121</v>
      </c>
      <c r="F11" s="4" t="s">
        <v>122</v>
      </c>
      <c r="G11" s="11">
        <v>25</v>
      </c>
      <c r="H11" s="11">
        <v>5</v>
      </c>
      <c r="I11" s="11">
        <v>15</v>
      </c>
      <c r="J11" s="11">
        <v>8</v>
      </c>
      <c r="K11" s="11">
        <v>15</v>
      </c>
      <c r="L11" s="10">
        <f t="shared" si="0"/>
        <v>68</v>
      </c>
    </row>
    <row r="12" spans="1:12" x14ac:dyDescent="0.2">
      <c r="A12" s="3">
        <v>6</v>
      </c>
      <c r="B12" s="4" t="s">
        <v>113</v>
      </c>
      <c r="C12" s="4" t="s">
        <v>114</v>
      </c>
      <c r="D12" s="4" t="s">
        <v>115</v>
      </c>
      <c r="E12" s="5" t="s">
        <v>116</v>
      </c>
      <c r="F12" s="4" t="s">
        <v>117</v>
      </c>
      <c r="G12" s="11">
        <v>20</v>
      </c>
      <c r="H12" s="11">
        <v>8</v>
      </c>
      <c r="I12" s="11">
        <v>10</v>
      </c>
      <c r="J12" s="11">
        <v>5</v>
      </c>
      <c r="K12" s="11">
        <v>15</v>
      </c>
      <c r="L12" s="10">
        <f t="shared" si="0"/>
        <v>58</v>
      </c>
    </row>
  </sheetData>
  <autoFilter ref="A1:L12">
    <sortState ref="A6:L12">
      <sortCondition descending="1" ref="L1:L12"/>
    </sortState>
  </autoFilter>
  <mergeCells count="7">
    <mergeCell ref="F1:F3"/>
    <mergeCell ref="G1:L1"/>
    <mergeCell ref="A1:A3"/>
    <mergeCell ref="B1:B3"/>
    <mergeCell ref="C1:C3"/>
    <mergeCell ref="D1:D3"/>
    <mergeCell ref="E1:E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Biológia VII-VIII</vt:lpstr>
      <vt:lpstr>Biológia IX-XII</vt:lpstr>
      <vt:lpstr>Kémia VII-VIII</vt:lpstr>
      <vt:lpstr>Kémia IX-XII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maragyongyver</dc:creator>
  <cp:lastModifiedBy>maragyongyver</cp:lastModifiedBy>
  <cp:lastPrinted>2019-03-12T11:04:51Z</cp:lastPrinted>
  <dcterms:created xsi:type="dcterms:W3CDTF">2019-03-14T11:35:56Z</dcterms:created>
  <dcterms:modified xsi:type="dcterms:W3CDTF">2019-03-14T12:27:07Z</dcterms:modified>
</cp:coreProperties>
</file>